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hoto\Desktop\PBA Dokuments\"/>
    </mc:Choice>
  </mc:AlternateContent>
  <xr:revisionPtr revIDLastSave="0" documentId="13_ncr:1_{E0B34C73-054E-4EDA-A7D7-1426BE7FEC04}" xr6:coauthVersionLast="47" xr6:coauthVersionMax="47" xr10:uidLastSave="{00000000-0000-0000-0000-000000000000}"/>
  <bookViews>
    <workbookView xWindow="4512" yWindow="1608" windowWidth="18684" windowHeight="14100" tabRatio="861" activeTab="1" xr2:uid="{00000000-000D-0000-FFFF-FFFF00000000}"/>
  </bookViews>
  <sheets>
    <sheet name="Patronage PBA App Form" sheetId="1" r:id="rId1"/>
    <sheet name="ERA - Salon 1" sheetId="2" r:id="rId2"/>
    <sheet name="ERA - Salon 2" sheetId="3" r:id="rId3"/>
    <sheet name="ERA - Salon 3" sheetId="4" r:id="rId4"/>
    <sheet name="ERA - Salon 4" sheetId="5" r:id="rId5"/>
    <sheet name="ERA - Salon 5" sheetId="6" r:id="rId6"/>
    <sheet name="ERA - Salon 6" sheetId="7" r:id="rId7"/>
  </sheets>
  <definedNames>
    <definedName name="_xlnm._FilterDatabase" localSheetId="1" hidden="1">'ERA - Salon 1'!$A$12:$G$12</definedName>
    <definedName name="_xlnm._FilterDatabase" localSheetId="2" hidden="1">'ERA - Salon 2'!$A$12:$G$12</definedName>
    <definedName name="_xlnm._FilterDatabase" localSheetId="3" hidden="1">'ERA - Salon 3'!$A$12:$G$12</definedName>
    <definedName name="_xlnm._FilterDatabase" localSheetId="4" hidden="1">'ERA - Salon 4'!$A$12:$G$12</definedName>
    <definedName name="_xlnm._FilterDatabase" localSheetId="5" hidden="1">'ERA - Salon 5'!$A$12:$G$12</definedName>
    <definedName name="_xlnm._FilterDatabase" localSheetId="6" hidden="1">'ERA - Salon 6'!$A$12:$G$12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C9" i="5"/>
  <c r="C6" i="5"/>
  <c r="C3" i="5"/>
  <c r="D11" i="6"/>
  <c r="C9" i="6"/>
  <c r="C6" i="6"/>
  <c r="C3" i="6"/>
  <c r="D11" i="7"/>
  <c r="C9" i="7"/>
  <c r="C6" i="7"/>
  <c r="C3" i="7"/>
  <c r="D11" i="4"/>
  <c r="C9" i="4"/>
  <c r="C6" i="4"/>
  <c r="C3" i="4"/>
  <c r="D11" i="3"/>
  <c r="C9" i="3"/>
  <c r="C6" i="3"/>
  <c r="C3" i="3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F60" i="7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F59" i="6"/>
  <c r="C60" i="5"/>
  <c r="B60" i="5"/>
  <c r="C59" i="5"/>
  <c r="B59" i="5"/>
  <c r="C58" i="5"/>
  <c r="B58" i="5"/>
  <c r="C57" i="5"/>
  <c r="B57" i="5"/>
  <c r="C56" i="5"/>
  <c r="B56" i="5"/>
  <c r="C55" i="5"/>
  <c r="B55" i="5"/>
  <c r="C54" i="5"/>
  <c r="B54" i="5"/>
  <c r="C53" i="5"/>
  <c r="B53" i="5"/>
  <c r="C52" i="5"/>
  <c r="B52" i="5"/>
  <c r="C51" i="5"/>
  <c r="B51" i="5"/>
  <c r="C50" i="5"/>
  <c r="B50" i="5"/>
  <c r="C49" i="5"/>
  <c r="B49" i="5"/>
  <c r="C48" i="5"/>
  <c r="B48" i="5"/>
  <c r="C47" i="5"/>
  <c r="B47" i="5"/>
  <c r="C46" i="5"/>
  <c r="B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F59" i="5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F60" i="4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F59" i="3"/>
  <c r="F14" i="3" l="1"/>
  <c r="F18" i="3"/>
  <c r="F22" i="3"/>
  <c r="F26" i="3"/>
  <c r="F30" i="3"/>
  <c r="F34" i="3"/>
  <c r="F38" i="3"/>
  <c r="F42" i="3"/>
  <c r="F46" i="3"/>
  <c r="F50" i="3"/>
  <c r="F54" i="3"/>
  <c r="F58" i="3"/>
  <c r="F14" i="5"/>
  <c r="F18" i="5"/>
  <c r="F22" i="5"/>
  <c r="F26" i="5"/>
  <c r="F30" i="5"/>
  <c r="F34" i="5"/>
  <c r="F38" i="5"/>
  <c r="F42" i="5"/>
  <c r="F46" i="5"/>
  <c r="F50" i="5"/>
  <c r="F54" i="5"/>
  <c r="F58" i="5"/>
  <c r="F14" i="6"/>
  <c r="F18" i="6"/>
  <c r="F22" i="6"/>
  <c r="F26" i="6"/>
  <c r="F30" i="6"/>
  <c r="F34" i="6"/>
  <c r="F38" i="6"/>
  <c r="F42" i="6"/>
  <c r="F46" i="6"/>
  <c r="F50" i="6"/>
  <c r="F54" i="6"/>
  <c r="F58" i="6"/>
  <c r="F16" i="3"/>
  <c r="F20" i="3"/>
  <c r="F24" i="3"/>
  <c r="F28" i="3"/>
  <c r="F32" i="3"/>
  <c r="F36" i="3"/>
  <c r="F40" i="3"/>
  <c r="F44" i="3"/>
  <c r="F48" i="3"/>
  <c r="F52" i="3"/>
  <c r="F56" i="3"/>
  <c r="F60" i="3"/>
  <c r="F16" i="5"/>
  <c r="F20" i="5"/>
  <c r="F24" i="5"/>
  <c r="F28" i="5"/>
  <c r="F32" i="5"/>
  <c r="F36" i="5"/>
  <c r="F40" i="5"/>
  <c r="F44" i="5"/>
  <c r="F48" i="5"/>
  <c r="F52" i="5"/>
  <c r="F56" i="5"/>
  <c r="F60" i="5"/>
  <c r="F16" i="6"/>
  <c r="F20" i="6"/>
  <c r="F24" i="6"/>
  <c r="F28" i="6"/>
  <c r="F32" i="6"/>
  <c r="F36" i="6"/>
  <c r="F40" i="6"/>
  <c r="F44" i="6"/>
  <c r="F48" i="6"/>
  <c r="F52" i="6"/>
  <c r="F56" i="6"/>
  <c r="F60" i="6"/>
  <c r="F13" i="7"/>
  <c r="F15" i="7"/>
  <c r="F17" i="7"/>
  <c r="F19" i="7"/>
  <c r="F21" i="7"/>
  <c r="F23" i="7"/>
  <c r="F25" i="7"/>
  <c r="F27" i="7"/>
  <c r="F29" i="7"/>
  <c r="F31" i="7"/>
  <c r="F33" i="7"/>
  <c r="F35" i="7"/>
  <c r="F37" i="7"/>
  <c r="F39" i="7"/>
  <c r="F41" i="7"/>
  <c r="F43" i="7"/>
  <c r="F45" i="7"/>
  <c r="F47" i="7"/>
  <c r="F49" i="7"/>
  <c r="F51" i="7"/>
  <c r="F53" i="7"/>
  <c r="F55" i="7"/>
  <c r="F57" i="7"/>
  <c r="F59" i="7"/>
  <c r="F14" i="7"/>
  <c r="F16" i="7"/>
  <c r="F18" i="7"/>
  <c r="F20" i="7"/>
  <c r="F22" i="7"/>
  <c r="F24" i="7"/>
  <c r="F26" i="7"/>
  <c r="F28" i="7"/>
  <c r="F30" i="7"/>
  <c r="F32" i="7"/>
  <c r="F34" i="7"/>
  <c r="F36" i="7"/>
  <c r="F38" i="7"/>
  <c r="F40" i="7"/>
  <c r="F42" i="7"/>
  <c r="F44" i="7"/>
  <c r="F46" i="7"/>
  <c r="F48" i="7"/>
  <c r="F50" i="7"/>
  <c r="F52" i="7"/>
  <c r="F54" i="7"/>
  <c r="F56" i="7"/>
  <c r="F58" i="7"/>
  <c r="F13" i="6"/>
  <c r="F15" i="6"/>
  <c r="F17" i="6"/>
  <c r="F19" i="6"/>
  <c r="F21" i="6"/>
  <c r="F23" i="6"/>
  <c r="F25" i="6"/>
  <c r="F27" i="6"/>
  <c r="F29" i="6"/>
  <c r="F31" i="6"/>
  <c r="F33" i="6"/>
  <c r="F35" i="6"/>
  <c r="F37" i="6"/>
  <c r="F39" i="6"/>
  <c r="F41" i="6"/>
  <c r="F43" i="6"/>
  <c r="F45" i="6"/>
  <c r="F47" i="6"/>
  <c r="F49" i="6"/>
  <c r="F51" i="6"/>
  <c r="F53" i="6"/>
  <c r="F55" i="6"/>
  <c r="F57" i="6"/>
  <c r="F13" i="5"/>
  <c r="F15" i="5"/>
  <c r="F17" i="5"/>
  <c r="F19" i="5"/>
  <c r="F21" i="5"/>
  <c r="F23" i="5"/>
  <c r="F25" i="5"/>
  <c r="F27" i="5"/>
  <c r="F29" i="5"/>
  <c r="F31" i="5"/>
  <c r="F33" i="5"/>
  <c r="F35" i="5"/>
  <c r="F37" i="5"/>
  <c r="F39" i="5"/>
  <c r="F41" i="5"/>
  <c r="F43" i="5"/>
  <c r="F45" i="5"/>
  <c r="F47" i="5"/>
  <c r="F49" i="5"/>
  <c r="F51" i="5"/>
  <c r="F53" i="5"/>
  <c r="F55" i="5"/>
  <c r="F57" i="5"/>
  <c r="F13" i="4"/>
  <c r="F15" i="4"/>
  <c r="F17" i="4"/>
  <c r="F19" i="4"/>
  <c r="F21" i="4"/>
  <c r="F23" i="4"/>
  <c r="F25" i="4"/>
  <c r="F27" i="4"/>
  <c r="F29" i="4"/>
  <c r="F31" i="4"/>
  <c r="F33" i="4"/>
  <c r="F35" i="4"/>
  <c r="F37" i="4"/>
  <c r="F39" i="4"/>
  <c r="F41" i="4"/>
  <c r="F43" i="4"/>
  <c r="F45" i="4"/>
  <c r="F47" i="4"/>
  <c r="F49" i="4"/>
  <c r="F51" i="4"/>
  <c r="F53" i="4"/>
  <c r="F55" i="4"/>
  <c r="F57" i="4"/>
  <c r="F59" i="4"/>
  <c r="F14" i="4"/>
  <c r="F16" i="4"/>
  <c r="F18" i="4"/>
  <c r="F20" i="4"/>
  <c r="F22" i="4"/>
  <c r="F24" i="4"/>
  <c r="F26" i="4"/>
  <c r="F28" i="4"/>
  <c r="F30" i="4"/>
  <c r="F32" i="4"/>
  <c r="F34" i="4"/>
  <c r="F36" i="4"/>
  <c r="F38" i="4"/>
  <c r="F40" i="4"/>
  <c r="F42" i="4"/>
  <c r="F44" i="4"/>
  <c r="F46" i="4"/>
  <c r="F48" i="4"/>
  <c r="F50" i="4"/>
  <c r="F52" i="4"/>
  <c r="F54" i="4"/>
  <c r="F56" i="4"/>
  <c r="F58" i="4"/>
  <c r="F13" i="3"/>
  <c r="F15" i="3"/>
  <c r="F17" i="3"/>
  <c r="F19" i="3"/>
  <c r="F21" i="3"/>
  <c r="F23" i="3"/>
  <c r="F25" i="3"/>
  <c r="F27" i="3"/>
  <c r="F29" i="3"/>
  <c r="F31" i="3"/>
  <c r="F33" i="3"/>
  <c r="F35" i="3"/>
  <c r="F37" i="3"/>
  <c r="F39" i="3"/>
  <c r="F41" i="3"/>
  <c r="F43" i="3"/>
  <c r="F45" i="3"/>
  <c r="F47" i="3"/>
  <c r="F49" i="3"/>
  <c r="F51" i="3"/>
  <c r="F53" i="3"/>
  <c r="F55" i="3"/>
  <c r="F57" i="3"/>
  <c r="C9" i="2"/>
  <c r="F15" i="2" s="1"/>
  <c r="C6" i="2"/>
  <c r="C3" i="2"/>
  <c r="D11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F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F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F58" i="2"/>
  <c r="B59" i="2"/>
  <c r="C59" i="2"/>
  <c r="B60" i="2"/>
  <c r="C60" i="2"/>
  <c r="F5" i="1"/>
  <c r="F6" i="1"/>
  <c r="F7" i="1"/>
  <c r="F8" i="1"/>
  <c r="F9" i="1"/>
  <c r="F10" i="1"/>
  <c r="F11" i="1"/>
  <c r="F12" i="1"/>
  <c r="F13" i="1"/>
  <c r="F14" i="1"/>
  <c r="F15" i="1"/>
  <c r="F16" i="1"/>
  <c r="B20" i="1"/>
  <c r="F26" i="1"/>
  <c r="D39" i="1"/>
  <c r="F18" i="1" l="1"/>
  <c r="E26" i="1" s="1"/>
  <c r="F59" i="2"/>
  <c r="F54" i="2"/>
  <c r="F30" i="2"/>
  <c r="F46" i="2"/>
  <c r="F60" i="2"/>
  <c r="F51" i="2"/>
  <c r="F55" i="2"/>
  <c r="F50" i="2"/>
  <c r="F19" i="2"/>
  <c r="F39" i="2"/>
  <c r="F34" i="2"/>
  <c r="F43" i="2"/>
  <c r="F23" i="2"/>
  <c r="F38" i="2"/>
  <c r="F47" i="2"/>
  <c r="F56" i="2"/>
  <c r="F42" i="2"/>
  <c r="F18" i="2"/>
  <c r="F27" i="2"/>
  <c r="F22" i="2"/>
  <c r="F31" i="2"/>
  <c r="F13" i="2"/>
  <c r="F21" i="2"/>
  <c r="F57" i="2"/>
  <c r="F53" i="2"/>
  <c r="F49" i="2"/>
  <c r="F45" i="2"/>
  <c r="F41" i="2"/>
  <c r="F33" i="2"/>
  <c r="F29" i="2"/>
  <c r="F25" i="2"/>
  <c r="F17" i="2"/>
  <c r="F37" i="2"/>
  <c r="F16" i="2"/>
  <c r="F52" i="2"/>
  <c r="F48" i="2"/>
  <c r="F44" i="2"/>
  <c r="F40" i="2"/>
  <c r="F36" i="2"/>
  <c r="F32" i="2"/>
  <c r="F28" i="2"/>
  <c r="F24" i="2"/>
  <c r="F20" i="2"/>
  <c r="F14" i="2"/>
  <c r="D26" i="1" l="1"/>
  <c r="C22" i="1"/>
  <c r="C23" i="1" s="1"/>
  <c r="D23" i="1" s="1"/>
  <c r="E23" i="1" s="1"/>
  <c r="D22" i="1"/>
  <c r="E22" i="1" s="1"/>
  <c r="E25" i="1" s="1"/>
  <c r="D25" i="1" l="1"/>
  <c r="E27" i="1"/>
  <c r="E29" i="1" s="1"/>
  <c r="D27" i="1"/>
  <c r="D29" i="1" s="1"/>
</calcChain>
</file>

<file path=xl/sharedStrings.xml><?xml version="1.0" encoding="utf-8"?>
<sst xmlns="http://schemas.openxmlformats.org/spreadsheetml/2006/main" count="460" uniqueCount="69">
  <si>
    <t>After receiving the application, you will receive a certificate of recognition via email.</t>
  </si>
  <si>
    <t>Send the completed form to the email: pba-patronage@gmail.com.</t>
  </si>
  <si>
    <t>Note:</t>
  </si>
  <si>
    <t>color &amp; mono</t>
  </si>
  <si>
    <t>signature</t>
  </si>
  <si>
    <t>mono</t>
  </si>
  <si>
    <t>color</t>
  </si>
  <si>
    <t>Total number of awards</t>
  </si>
  <si>
    <t xml:space="preserve">Other international patronage (FIAP, GPU, PSA, IAAP, MoL, ICS, DIPA... or national </t>
  </si>
  <si>
    <t>FIAP, PSA, IAAP</t>
  </si>
  <si>
    <t>Other data nedeed for listing on PBA website www.photobalkana.com and email promotion</t>
  </si>
  <si>
    <t xml:space="preserve">PayPal email: </t>
  </si>
  <si>
    <t>TOTAL FOR PAYMENT</t>
  </si>
  <si>
    <t>PayPal fee</t>
  </si>
  <si>
    <t>Post office costs - Tracking No</t>
  </si>
  <si>
    <t>TOTAL</t>
  </si>
  <si>
    <t>(min and max 3 digital diplomas per section)</t>
  </si>
  <si>
    <t>PBA Digital Diploma</t>
  </si>
  <si>
    <t>PBA Black Medal</t>
  </si>
  <si>
    <t>Price $</t>
  </si>
  <si>
    <t>Price EUR</t>
  </si>
  <si>
    <t>Invoice for:</t>
  </si>
  <si>
    <t>Σ</t>
  </si>
  <si>
    <t>(max 45 days after closing)</t>
  </si>
  <si>
    <t>↗</t>
  </si>
  <si>
    <t>1 black medal per sections</t>
  </si>
  <si>
    <t>Sending reports to PBA</t>
  </si>
  <si>
    <t>(max 21 days after closing)</t>
  </si>
  <si>
    <t xml:space="preserve">  (min 60 days after app)</t>
  </si>
  <si>
    <t>Website:</t>
  </si>
  <si>
    <t>Phone:</t>
  </si>
  <si>
    <t>Email:</t>
  </si>
  <si>
    <t>Country</t>
  </si>
  <si>
    <t>City:</t>
  </si>
  <si>
    <t>Postal Code:</t>
  </si>
  <si>
    <t>Address:</t>
  </si>
  <si>
    <t>Chair name and surname:</t>
  </si>
  <si>
    <t>THEMES:</t>
  </si>
  <si>
    <t xml:space="preserve">Exhibition / Salon: </t>
  </si>
  <si>
    <t>APPLICATION FOR PBA PATRONAGE</t>
  </si>
  <si>
    <t>TITLE OF WORKS</t>
  </si>
  <si>
    <t>COUNTRY</t>
  </si>
  <si>
    <t>AUTHOR (Name and Surname)</t>
  </si>
  <si>
    <t>AWARDS</t>
  </si>
  <si>
    <t>DIVISION</t>
  </si>
  <si>
    <t>THEME</t>
  </si>
  <si>
    <t>NO</t>
  </si>
  <si>
    <t>Country:</t>
  </si>
  <si>
    <t>2024/01</t>
  </si>
  <si>
    <t>Patronage No:</t>
  </si>
  <si>
    <t>Chairman:</t>
  </si>
  <si>
    <t>Year:</t>
  </si>
  <si>
    <t>Exhibition / Salon:</t>
  </si>
  <si>
    <t>EXHIBITION REPORTS OF AWARDED PHOTOS - ERA</t>
  </si>
  <si>
    <t>Name and Surname</t>
  </si>
  <si>
    <t>City</t>
  </si>
  <si>
    <t>mail@gmail.com</t>
  </si>
  <si>
    <t>№ salons / judgings</t>
  </si>
  <si>
    <t>pba.patronage@gmail.com</t>
  </si>
  <si>
    <t>After filling out the form, the organizer can make the payment via PayPal to the email: pba.patronage@gmail.com.</t>
  </si>
  <si>
    <t>74000</t>
  </si>
  <si>
    <r>
      <t xml:space="preserve">Closing date </t>
    </r>
    <r>
      <rPr>
        <b/>
        <sz val="9"/>
        <color theme="1"/>
        <rFont val="Calibri"/>
        <family val="2"/>
        <scheme val="minor"/>
      </rPr>
      <t>(dd/mm/yyyy)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</si>
  <si>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Judging date </t>
    </r>
    <r>
      <rPr>
        <b/>
        <sz val="9"/>
        <color theme="1"/>
        <rFont val="Calibri"/>
        <family val="2"/>
        <scheme val="minor"/>
      </rPr>
      <t>(dd/mm/yyyy)</t>
    </r>
    <r>
      <rPr>
        <sz val="11"/>
        <color theme="1"/>
        <rFont val="Calibri"/>
        <family val="2"/>
        <charset val="238"/>
        <scheme val="minor"/>
      </rPr>
      <t>:</t>
    </r>
  </si>
  <si>
    <t>Street no</t>
  </si>
  <si>
    <t>(only digital)</t>
  </si>
  <si>
    <t>Salon name</t>
  </si>
  <si>
    <t>+380000000</t>
  </si>
  <si>
    <t>www.site.com</t>
  </si>
  <si>
    <t>00/00/2024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</si>
</sst>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249977111117893"/>
      </top>
      <bottom/>
      <diagonal/>
    </border>
    <border>
      <left style="medium">
        <color theme="1" tint="0.249977111117893"/>
      </left>
      <right style="medium">
        <color theme="1" tint="0.249977111117893"/>
      </right>
      <top style="medium">
        <color theme="1" tint="0.249977111117893"/>
      </top>
      <bottom style="medium">
        <color theme="1" tint="0.249977111117893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2" fontId="8" fillId="3" borderId="9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indent="1"/>
    </xf>
    <xf numFmtId="2" fontId="10" fillId="0" borderId="9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10" fillId="0" borderId="9" xfId="0" applyFont="1" applyBorder="1" applyAlignment="1">
      <alignment vertical="center"/>
    </xf>
    <xf numFmtId="0" fontId="12" fillId="0" borderId="5" xfId="0" applyFont="1" applyBorder="1" applyAlignment="1">
      <alignment horizontal="left" vertical="center" indent="1"/>
    </xf>
    <xf numFmtId="0" fontId="1" fillId="4" borderId="9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17" fillId="2" borderId="0" xfId="0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5" borderId="3" xfId="0" applyFont="1" applyFill="1" applyBorder="1" applyAlignment="1">
      <alignment horizontal="center" vertical="center"/>
    </xf>
    <xf numFmtId="0" fontId="22" fillId="0" borderId="2" xfId="0" applyFont="1" applyBorder="1" applyAlignment="1" applyProtection="1">
      <alignment vertical="center"/>
      <protection locked="0"/>
    </xf>
    <xf numFmtId="0" fontId="13" fillId="0" borderId="1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 inden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center"/>
    </xf>
    <xf numFmtId="0" fontId="28" fillId="0" borderId="12" xfId="0" applyFont="1" applyBorder="1" applyAlignment="1" applyProtection="1">
      <alignment horizontal="left" vertical="center"/>
      <protection locked="0"/>
    </xf>
    <xf numFmtId="49" fontId="29" fillId="0" borderId="12" xfId="0" applyNumberFormat="1" applyFont="1" applyBorder="1" applyAlignment="1">
      <alignment horizontal="center" vertical="center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1" fillId="0" borderId="0" xfId="0" applyFont="1"/>
    <xf numFmtId="0" fontId="30" fillId="2" borderId="12" xfId="0" applyFont="1" applyFill="1" applyBorder="1" applyAlignment="1">
      <alignment vertical="center"/>
    </xf>
    <xf numFmtId="0" fontId="30" fillId="2" borderId="12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indent="1"/>
    </xf>
    <xf numFmtId="49" fontId="23" fillId="0" borderId="0" xfId="0" applyNumberFormat="1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31" fillId="0" borderId="0" xfId="0" applyFont="1" applyAlignment="1">
      <alignment vertical="center"/>
    </xf>
    <xf numFmtId="0" fontId="33" fillId="6" borderId="14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49" fontId="6" fillId="0" borderId="0" xfId="0" applyNumberFormat="1" applyFont="1" applyAlignment="1" applyProtection="1">
      <alignment horizontal="left" indent="1"/>
      <protection locked="0"/>
    </xf>
    <xf numFmtId="14" fontId="6" fillId="0" borderId="0" xfId="0" applyNumberFormat="1" applyFont="1" applyAlignment="1">
      <alignment horizontal="left" vertical="center" indent="1"/>
    </xf>
    <xf numFmtId="0" fontId="23" fillId="0" borderId="0" xfId="0" applyFont="1" applyAlignment="1">
      <alignment horizontal="left" vertical="center"/>
    </xf>
    <xf numFmtId="0" fontId="15" fillId="4" borderId="0" xfId="0" applyFont="1" applyFill="1" applyAlignment="1" applyProtection="1">
      <alignment horizontal="left" vertical="center"/>
      <protection locked="0"/>
    </xf>
    <xf numFmtId="49" fontId="5" fillId="4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 applyAlignment="1" applyProtection="1">
      <alignment vertical="center"/>
      <protection locked="0"/>
    </xf>
    <xf numFmtId="0" fontId="27" fillId="2" borderId="0" xfId="0" applyFont="1" applyFill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14" fontId="13" fillId="0" borderId="13" xfId="0" applyNumberFormat="1" applyFont="1" applyBorder="1" applyAlignment="1">
      <alignment horizontal="right"/>
    </xf>
    <xf numFmtId="14" fontId="13" fillId="0" borderId="0" xfId="0" applyNumberFormat="1" applyFont="1" applyAlignment="1">
      <alignment horizontal="right"/>
    </xf>
    <xf numFmtId="14" fontId="6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32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20</xdr:row>
      <xdr:rowOff>179</xdr:rowOff>
    </xdr:from>
    <xdr:ext cx="1667815" cy="166250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8" y="3619679"/>
          <a:ext cx="1667815" cy="166250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9525"/>
          <a:ext cx="2526030" cy="2517994"/>
        </a:xfrm>
        <a:prstGeom prst="rect">
          <a:avLst/>
        </a:prstGeom>
      </xdr:spPr>
    </xdr:pic>
    <xdr:clientData/>
  </xdr:oneCellAnchor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3" name="Picture 2">
          <a:extLst>
            <a:ext uri="{FF2B5EF4-FFF2-40B4-BE49-F238E27FC236}">
              <a16:creationId xmlns:a16="http://schemas.microsoft.com/office/drawing/2014/main" id="{ED705CB6-B968-4E9D-B82D-FBAB1B7E5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9525"/>
          <a:ext cx="2526030" cy="2517994"/>
        </a:xfrm>
        <a:prstGeom prst="rect">
          <a:avLst/>
        </a:prstGeom>
      </xdr:spPr>
    </xdr:pic>
    <xdr:clientData/>
  </xdr:oneCellAnchor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3" name="Picture 2">
          <a:extLst>
            <a:ext uri="{FF2B5EF4-FFF2-40B4-BE49-F238E27FC236}">
              <a16:creationId xmlns:a16="http://schemas.microsoft.com/office/drawing/2014/main" id="{5CC06BA8-0DED-4EBD-9CBA-F030FF47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9525"/>
          <a:ext cx="2526030" cy="2517994"/>
        </a:xfrm>
        <a:prstGeom prst="rect">
          <a:avLst/>
        </a:prstGeom>
      </xdr:spPr>
    </xdr:pic>
    <xdr:clientData/>
  </xdr:oneCellAnchor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3" name="Picture 2">
          <a:extLst>
            <a:ext uri="{FF2B5EF4-FFF2-40B4-BE49-F238E27FC236}">
              <a16:creationId xmlns:a16="http://schemas.microsoft.com/office/drawing/2014/main" id="{AA3B985C-936A-49A9-AD3B-B35E5FD0B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9525"/>
          <a:ext cx="2526030" cy="2517994"/>
        </a:xfrm>
        <a:prstGeom prst="rect">
          <a:avLst/>
        </a:prstGeom>
      </xdr:spPr>
    </xdr:pic>
    <xdr:clientData/>
  </xdr:oneCellAnchor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3" name="Picture 2">
          <a:extLst>
            <a:ext uri="{FF2B5EF4-FFF2-40B4-BE49-F238E27FC236}">
              <a16:creationId xmlns:a16="http://schemas.microsoft.com/office/drawing/2014/main" id="{B3EEE434-5C65-424C-83BA-3E44A05C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9525"/>
          <a:ext cx="2526030" cy="2517994"/>
        </a:xfrm>
        <a:prstGeom prst="rect">
          <a:avLst/>
        </a:prstGeom>
      </xdr:spPr>
    </xdr:pic>
    <xdr:clientData/>
  </xdr:oneCellAnchor>
  <xdr:oneCellAnchor>
    <xdr:from>
      <xdr:col>6</xdr:col>
      <xdr:colOff>49530</xdr:colOff>
      <xdr:row>0</xdr:row>
      <xdr:rowOff>9525</xdr:rowOff>
    </xdr:from>
    <xdr:ext cx="2526030" cy="2517994"/>
    <xdr:pic>
      <xdr:nvPicPr>
        <xdr:cNvPr id="3" name="Picture 2">
          <a:extLst>
            <a:ext uri="{FF2B5EF4-FFF2-40B4-BE49-F238E27FC236}">
              <a16:creationId xmlns:a16="http://schemas.microsoft.com/office/drawing/2014/main" id="{3DDC4833-AED8-42ED-BC49-AFAAC8F1A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2990" y="9525"/>
          <a:ext cx="2526030" cy="25179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showGridLines="0" topLeftCell="A40" zoomScale="115" zoomScaleNormal="115" workbookViewId="0">
      <selection activeCell="F19" sqref="F19"/>
    </sheetView>
  </sheetViews>
  <sheetFormatPr defaultColWidth="9.109375" defaultRowHeight="14.4" x14ac:dyDescent="0.3"/>
  <cols>
    <col min="1" max="1" width="25" style="1" customWidth="1"/>
    <col min="2" max="2" width="34.88671875" style="1" customWidth="1"/>
    <col min="3" max="3" width="4.44140625" style="2" customWidth="1"/>
    <col min="4" max="5" width="14.33203125" style="1" customWidth="1"/>
    <col min="6" max="6" width="5.33203125" style="1" customWidth="1"/>
    <col min="7" max="16384" width="9.109375" style="1"/>
  </cols>
  <sheetData>
    <row r="1" spans="1:6" s="55" customFormat="1" ht="27.75" customHeight="1" x14ac:dyDescent="0.3">
      <c r="A1" s="82" t="s">
        <v>39</v>
      </c>
      <c r="B1" s="82"/>
      <c r="C1" s="82"/>
      <c r="D1" s="82"/>
      <c r="E1" s="82"/>
      <c r="F1" s="82"/>
    </row>
    <row r="2" spans="1:6" ht="10.199999999999999" customHeight="1" x14ac:dyDescent="0.3"/>
    <row r="3" spans="1:6" s="50" customFormat="1" ht="18" x14ac:dyDescent="0.3">
      <c r="A3" s="54" t="s">
        <v>38</v>
      </c>
      <c r="B3" s="53" t="s">
        <v>65</v>
      </c>
      <c r="C3" s="52"/>
      <c r="D3" s="51" t="s">
        <v>37</v>
      </c>
    </row>
    <row r="4" spans="1:6" ht="6" customHeight="1" x14ac:dyDescent="0.3">
      <c r="A4" s="18"/>
    </row>
    <row r="5" spans="1:6" ht="15.6" x14ac:dyDescent="0.3">
      <c r="A5" s="18" t="s">
        <v>36</v>
      </c>
      <c r="B5" s="48" t="s">
        <v>54</v>
      </c>
      <c r="C5" s="2">
        <v>1</v>
      </c>
      <c r="D5" s="49"/>
      <c r="E5" s="46"/>
      <c r="F5" s="45" t="str">
        <f t="shared" ref="F5:F16" si="0">IF(D5=0," ",1)</f>
        <v xml:space="preserve"> </v>
      </c>
    </row>
    <row r="6" spans="1:6" ht="15.6" x14ac:dyDescent="0.3">
      <c r="A6" s="18" t="s">
        <v>35</v>
      </c>
      <c r="B6" s="74" t="s">
        <v>63</v>
      </c>
      <c r="C6" s="2">
        <v>2</v>
      </c>
      <c r="D6" s="47"/>
      <c r="E6" s="46"/>
      <c r="F6" s="45" t="str">
        <f t="shared" si="0"/>
        <v xml:space="preserve"> </v>
      </c>
    </row>
    <row r="7" spans="1:6" ht="15.6" x14ac:dyDescent="0.3">
      <c r="A7" s="18" t="s">
        <v>34</v>
      </c>
      <c r="B7" s="74" t="s">
        <v>60</v>
      </c>
      <c r="C7" s="2">
        <v>3</v>
      </c>
      <c r="D7" s="47"/>
      <c r="E7" s="46"/>
      <c r="F7" s="45" t="str">
        <f t="shared" si="0"/>
        <v xml:space="preserve"> </v>
      </c>
    </row>
    <row r="8" spans="1:6" ht="15.6" x14ac:dyDescent="0.3">
      <c r="A8" s="18" t="s">
        <v>33</v>
      </c>
      <c r="B8" s="48" t="s">
        <v>55</v>
      </c>
      <c r="C8" s="2">
        <v>4</v>
      </c>
      <c r="D8" s="47"/>
      <c r="E8" s="46"/>
      <c r="F8" s="45" t="str">
        <f t="shared" si="0"/>
        <v xml:space="preserve"> </v>
      </c>
    </row>
    <row r="9" spans="1:6" ht="15.6" x14ac:dyDescent="0.3">
      <c r="A9" s="18" t="s">
        <v>32</v>
      </c>
      <c r="B9" s="48" t="s">
        <v>32</v>
      </c>
      <c r="C9" s="2">
        <v>5</v>
      </c>
      <c r="D9" s="47"/>
      <c r="E9" s="46"/>
      <c r="F9" s="45" t="str">
        <f t="shared" si="0"/>
        <v xml:space="preserve"> </v>
      </c>
    </row>
    <row r="10" spans="1:6" ht="15.6" x14ac:dyDescent="0.3">
      <c r="A10" s="18" t="s">
        <v>31</v>
      </c>
      <c r="B10" s="75" t="s">
        <v>56</v>
      </c>
      <c r="C10" s="2">
        <v>6</v>
      </c>
      <c r="D10" s="47"/>
      <c r="E10" s="46"/>
      <c r="F10" s="45" t="str">
        <f t="shared" si="0"/>
        <v xml:space="preserve"> </v>
      </c>
    </row>
    <row r="11" spans="1:6" ht="15.6" x14ac:dyDescent="0.3">
      <c r="A11" s="18" t="s">
        <v>30</v>
      </c>
      <c r="B11" s="74" t="s">
        <v>66</v>
      </c>
      <c r="C11" s="2">
        <v>7</v>
      </c>
      <c r="D11" s="47"/>
      <c r="E11" s="46"/>
      <c r="F11" s="45" t="str">
        <f t="shared" si="0"/>
        <v xml:space="preserve"> </v>
      </c>
    </row>
    <row r="12" spans="1:6" ht="15.6" x14ac:dyDescent="0.3">
      <c r="A12" s="18" t="s">
        <v>29</v>
      </c>
      <c r="B12" s="75" t="s">
        <v>67</v>
      </c>
      <c r="C12" s="2">
        <v>8</v>
      </c>
      <c r="D12" s="47"/>
      <c r="E12" s="46"/>
      <c r="F12" s="45" t="str">
        <f t="shared" si="0"/>
        <v xml:space="preserve"> </v>
      </c>
    </row>
    <row r="13" spans="1:6" ht="15.6" x14ac:dyDescent="0.3">
      <c r="A13" s="18" t="s">
        <v>61</v>
      </c>
      <c r="B13" s="93" t="s">
        <v>68</v>
      </c>
      <c r="C13" s="2">
        <v>9</v>
      </c>
      <c r="D13" s="47"/>
      <c r="E13" s="46"/>
      <c r="F13" s="45" t="str">
        <f t="shared" si="0"/>
        <v xml:space="preserve"> </v>
      </c>
    </row>
    <row r="14" spans="1:6" ht="15.6" x14ac:dyDescent="0.3">
      <c r="A14" s="41" t="s">
        <v>28</v>
      </c>
      <c r="B14" s="93"/>
      <c r="C14" s="2">
        <v>10</v>
      </c>
      <c r="D14" s="47"/>
      <c r="E14" s="46"/>
      <c r="F14" s="45" t="str">
        <f t="shared" si="0"/>
        <v xml:space="preserve"> </v>
      </c>
    </row>
    <row r="15" spans="1:6" ht="15.6" x14ac:dyDescent="0.3">
      <c r="A15" s="18" t="s">
        <v>62</v>
      </c>
      <c r="B15" s="93" t="s">
        <v>68</v>
      </c>
      <c r="C15" s="2">
        <v>11</v>
      </c>
      <c r="D15" s="47"/>
      <c r="E15" s="46"/>
      <c r="F15" s="45" t="str">
        <f t="shared" si="0"/>
        <v xml:space="preserve"> </v>
      </c>
    </row>
    <row r="16" spans="1:6" ht="15.6" x14ac:dyDescent="0.3">
      <c r="A16" s="41" t="s">
        <v>27</v>
      </c>
      <c r="B16" s="93"/>
      <c r="C16" s="2">
        <v>12</v>
      </c>
      <c r="D16" s="47"/>
      <c r="E16" s="46"/>
      <c r="F16" s="45" t="str">
        <f t="shared" si="0"/>
        <v xml:space="preserve"> </v>
      </c>
    </row>
    <row r="17" spans="1:6" x14ac:dyDescent="0.3">
      <c r="A17" s="18" t="s">
        <v>26</v>
      </c>
      <c r="B17" s="93" t="s">
        <v>68</v>
      </c>
      <c r="D17" s="44"/>
      <c r="E17" s="43" t="s">
        <v>25</v>
      </c>
      <c r="F17" s="42" t="s">
        <v>24</v>
      </c>
    </row>
    <row r="18" spans="1:6" ht="18.600000000000001" thickBot="1" x14ac:dyDescent="0.35">
      <c r="A18" s="41" t="s">
        <v>23</v>
      </c>
      <c r="B18" s="93"/>
      <c r="E18" s="40" t="s">
        <v>22</v>
      </c>
      <c r="F18" s="39">
        <f>SUM(F5:F16)</f>
        <v>0</v>
      </c>
    </row>
    <row r="19" spans="1:6" ht="18.600000000000001" thickBot="1" x14ac:dyDescent="0.35">
      <c r="A19" s="41"/>
      <c r="B19" s="76"/>
      <c r="D19" s="95" t="s">
        <v>57</v>
      </c>
      <c r="E19" s="95"/>
      <c r="F19" s="73">
        <v>1</v>
      </c>
    </row>
    <row r="20" spans="1:6" s="37" customFormat="1" ht="27.6" customHeight="1" x14ac:dyDescent="0.45">
      <c r="A20" s="38" t="s">
        <v>21</v>
      </c>
      <c r="B20" s="90" t="str">
        <f>B3</f>
        <v>Salon name</v>
      </c>
      <c r="C20" s="90"/>
      <c r="D20" s="90"/>
      <c r="E20" s="91">
        <v>45214</v>
      </c>
      <c r="F20" s="92"/>
    </row>
    <row r="21" spans="1:6" ht="17.25" customHeight="1" x14ac:dyDescent="0.3">
      <c r="A21" s="36"/>
      <c r="B21" s="35"/>
      <c r="C21" s="34"/>
      <c r="D21" s="33" t="s">
        <v>20</v>
      </c>
      <c r="E21" s="33" t="s">
        <v>19</v>
      </c>
      <c r="F21" s="32"/>
    </row>
    <row r="22" spans="1:6" x14ac:dyDescent="0.3">
      <c r="A22" s="8"/>
      <c r="B22" s="29" t="s">
        <v>18</v>
      </c>
      <c r="C22" s="27">
        <f>F18*F19</f>
        <v>0</v>
      </c>
      <c r="D22" s="26">
        <f>C22*F22</f>
        <v>0</v>
      </c>
      <c r="E22" s="26">
        <f>D22*1.2</f>
        <v>0</v>
      </c>
      <c r="F22" s="25">
        <v>5</v>
      </c>
    </row>
    <row r="23" spans="1:6" x14ac:dyDescent="0.3">
      <c r="B23" s="29" t="s">
        <v>17</v>
      </c>
      <c r="C23" s="27">
        <f>C22*3</f>
        <v>0</v>
      </c>
      <c r="D23" s="26">
        <f>C23*F23</f>
        <v>0</v>
      </c>
      <c r="E23" s="26">
        <f>D23*1.2</f>
        <v>0</v>
      </c>
      <c r="F23" s="25">
        <v>0</v>
      </c>
    </row>
    <row r="24" spans="1:6" x14ac:dyDescent="0.3">
      <c r="B24" s="31" t="s">
        <v>16</v>
      </c>
      <c r="C24" s="27"/>
      <c r="D24" s="27"/>
      <c r="E24" s="27"/>
      <c r="F24" s="30"/>
    </row>
    <row r="25" spans="1:6" x14ac:dyDescent="0.3">
      <c r="B25" s="29" t="s">
        <v>15</v>
      </c>
      <c r="C25" s="27"/>
      <c r="D25" s="26">
        <f>SUM(D22:D24)</f>
        <v>0</v>
      </c>
      <c r="E25" s="26">
        <f>SUM(E22:E24)</f>
        <v>0</v>
      </c>
      <c r="F25" s="30"/>
    </row>
    <row r="26" spans="1:6" x14ac:dyDescent="0.3">
      <c r="B26" s="29" t="s">
        <v>14</v>
      </c>
      <c r="C26" s="27"/>
      <c r="D26" s="26">
        <f>F18*F26</f>
        <v>0</v>
      </c>
      <c r="E26" s="26">
        <f>(F18*F26)*1.2</f>
        <v>0</v>
      </c>
      <c r="F26" s="25">
        <f>(1*F22)/2</f>
        <v>2.5</v>
      </c>
    </row>
    <row r="27" spans="1:6" x14ac:dyDescent="0.3">
      <c r="B27" s="29" t="s">
        <v>13</v>
      </c>
      <c r="C27" s="27"/>
      <c r="D27" s="26">
        <f>(D25+D26)*F27</f>
        <v>0</v>
      </c>
      <c r="E27" s="26">
        <f>(E25+E26)*F27</f>
        <v>0</v>
      </c>
      <c r="F27" s="25">
        <v>0.1</v>
      </c>
    </row>
    <row r="28" spans="1:6" ht="5.25" customHeight="1" x14ac:dyDescent="0.3">
      <c r="B28" s="28"/>
      <c r="C28" s="27"/>
      <c r="D28" s="26"/>
      <c r="E28" s="26"/>
      <c r="F28" s="25"/>
    </row>
    <row r="29" spans="1:6" ht="18" customHeight="1" x14ac:dyDescent="0.3">
      <c r="B29" s="24" t="s">
        <v>12</v>
      </c>
      <c r="C29" s="23"/>
      <c r="D29" s="22">
        <f>SUM(D25:D27)</f>
        <v>0</v>
      </c>
      <c r="E29" s="22">
        <f>SUM(E25:E27)</f>
        <v>0</v>
      </c>
      <c r="F29" s="21"/>
    </row>
    <row r="30" spans="1:6" ht="19.5" customHeight="1" x14ac:dyDescent="0.3">
      <c r="B30" s="20"/>
      <c r="C30" s="19" t="s">
        <v>11</v>
      </c>
      <c r="D30" s="81" t="s">
        <v>58</v>
      </c>
      <c r="E30" s="81"/>
      <c r="F30" s="81"/>
    </row>
    <row r="31" spans="1:6" x14ac:dyDescent="0.3">
      <c r="D31" s="2"/>
      <c r="E31" s="2"/>
      <c r="F31" s="18"/>
    </row>
    <row r="32" spans="1:6" s="16" customFormat="1" x14ac:dyDescent="0.3">
      <c r="A32" s="89" t="s">
        <v>10</v>
      </c>
      <c r="B32" s="89"/>
      <c r="C32" s="89"/>
      <c r="D32" s="89"/>
      <c r="E32" s="89"/>
      <c r="F32" s="89"/>
    </row>
    <row r="33" spans="1:6" s="16" customFormat="1" x14ac:dyDescent="0.3">
      <c r="C33" s="17"/>
      <c r="D33" s="17"/>
      <c r="E33" s="17"/>
    </row>
    <row r="34" spans="1:6" ht="24" customHeight="1" x14ac:dyDescent="0.3">
      <c r="A34" s="83" t="s">
        <v>9</v>
      </c>
      <c r="B34" s="84"/>
      <c r="C34" s="84"/>
      <c r="D34" s="84"/>
      <c r="E34" s="84"/>
      <c r="F34" s="85"/>
    </row>
    <row r="35" spans="1:6" x14ac:dyDescent="0.3">
      <c r="A35" s="86" t="s">
        <v>8</v>
      </c>
      <c r="B35" s="87"/>
      <c r="C35" s="87"/>
      <c r="D35" s="87"/>
      <c r="E35" s="87"/>
      <c r="F35" s="88"/>
    </row>
    <row r="36" spans="1:6" ht="24" customHeight="1" x14ac:dyDescent="0.3">
      <c r="A36" s="83">
        <v>150</v>
      </c>
      <c r="B36" s="84"/>
      <c r="C36" s="84"/>
      <c r="D36" s="84"/>
      <c r="E36" s="84"/>
      <c r="F36" s="85"/>
    </row>
    <row r="37" spans="1:6" x14ac:dyDescent="0.3">
      <c r="A37" s="86" t="s">
        <v>7</v>
      </c>
      <c r="B37" s="87"/>
      <c r="C37" s="87"/>
      <c r="D37" s="87"/>
      <c r="E37" s="87"/>
      <c r="F37" s="88"/>
    </row>
    <row r="38" spans="1:6" ht="7.8" customHeight="1" x14ac:dyDescent="0.3"/>
    <row r="39" spans="1:6" x14ac:dyDescent="0.3">
      <c r="A39" s="15" t="s">
        <v>6</v>
      </c>
      <c r="D39" s="94" t="str">
        <f>B5</f>
        <v>Name and Surname</v>
      </c>
      <c r="E39" s="94"/>
      <c r="F39" s="94"/>
    </row>
    <row r="40" spans="1:6" x14ac:dyDescent="0.3">
      <c r="A40" s="15" t="s">
        <v>5</v>
      </c>
      <c r="D40" s="80" t="s">
        <v>4</v>
      </c>
      <c r="E40" s="80"/>
      <c r="F40" s="80"/>
    </row>
    <row r="41" spans="1:6" x14ac:dyDescent="0.3">
      <c r="A41" s="15" t="s">
        <v>3</v>
      </c>
      <c r="D41" s="80" t="s">
        <v>64</v>
      </c>
      <c r="E41" s="80"/>
      <c r="F41" s="80"/>
    </row>
    <row r="42" spans="1:6" ht="7.8" customHeight="1" x14ac:dyDescent="0.3"/>
    <row r="43" spans="1:6" x14ac:dyDescent="0.3">
      <c r="A43" s="8" t="s">
        <v>2</v>
      </c>
      <c r="B43" s="8"/>
      <c r="C43" s="9"/>
      <c r="D43" s="8"/>
      <c r="E43" s="8"/>
      <c r="F43" s="8"/>
    </row>
    <row r="44" spans="1:6" x14ac:dyDescent="0.3">
      <c r="A44" s="14" t="s">
        <v>59</v>
      </c>
      <c r="B44" s="12"/>
      <c r="C44" s="13"/>
      <c r="D44" s="12"/>
      <c r="E44" s="12"/>
      <c r="F44" s="11"/>
    </row>
    <row r="45" spans="1:6" x14ac:dyDescent="0.3">
      <c r="A45" s="10" t="s">
        <v>1</v>
      </c>
      <c r="B45" s="8"/>
      <c r="C45" s="9"/>
      <c r="D45" s="8"/>
      <c r="E45" s="8"/>
      <c r="F45" s="7"/>
    </row>
    <row r="46" spans="1:6" x14ac:dyDescent="0.3">
      <c r="A46" s="6" t="s">
        <v>0</v>
      </c>
      <c r="B46" s="4"/>
      <c r="C46" s="5"/>
      <c r="D46" s="4"/>
      <c r="E46" s="4"/>
      <c r="F46" s="3"/>
    </row>
  </sheetData>
  <sheetProtection sheet="1" objects="1" scenarios="1" selectLockedCells="1"/>
  <mergeCells count="16">
    <mergeCell ref="D41:F41"/>
    <mergeCell ref="D40:F40"/>
    <mergeCell ref="D30:F30"/>
    <mergeCell ref="A1:F1"/>
    <mergeCell ref="A34:F34"/>
    <mergeCell ref="A35:F35"/>
    <mergeCell ref="A37:F37"/>
    <mergeCell ref="A36:F36"/>
    <mergeCell ref="A32:F32"/>
    <mergeCell ref="B20:D20"/>
    <mergeCell ref="E20:F20"/>
    <mergeCell ref="B17:B18"/>
    <mergeCell ref="B15:B16"/>
    <mergeCell ref="B13:B14"/>
    <mergeCell ref="D39:F39"/>
    <mergeCell ref="D19:E19"/>
  </mergeCells>
  <dataValidations count="1">
    <dataValidation type="list" allowBlank="1" showInputMessage="1" showErrorMessage="1" sqref="E5:E16" xr:uid="{00000000-0002-0000-0000-000000000000}">
      <formula1>$A$38:$A$41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tabSelected="1" workbookViewId="0">
      <selection activeCell="E13" sqref="E13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53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52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51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50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49</v>
      </c>
      <c r="B8" s="96"/>
      <c r="C8" s="79" t="s">
        <v>48</v>
      </c>
      <c r="D8" s="50"/>
      <c r="E8" s="67"/>
      <c r="F8" s="68"/>
      <c r="G8" s="69"/>
    </row>
    <row r="9" spans="1:10" ht="20.399999999999999" customHeight="1" x14ac:dyDescent="0.35">
      <c r="A9" s="96" t="s">
        <v>47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46</v>
      </c>
      <c r="B12" s="66" t="s">
        <v>45</v>
      </c>
      <c r="C12" s="66" t="s">
        <v>44</v>
      </c>
      <c r="D12" s="66" t="s">
        <v>43</v>
      </c>
      <c r="E12" s="65" t="s">
        <v>42</v>
      </c>
      <c r="F12" s="66" t="s">
        <v>41</v>
      </c>
      <c r="G12" s="65" t="s">
        <v>40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18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18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17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17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17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17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18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17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17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17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18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17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17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17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18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17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17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17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18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17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17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17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18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17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17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17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18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17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17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17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18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17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17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17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18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17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17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17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18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17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17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17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18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17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17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17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18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17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17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17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8:B8"/>
    <mergeCell ref="A9:B9"/>
    <mergeCell ref="A1:F1"/>
    <mergeCell ref="A4:B4"/>
    <mergeCell ref="C6:D6"/>
    <mergeCell ref="C3:D3"/>
    <mergeCell ref="C9:D9"/>
    <mergeCell ref="A3:B3"/>
    <mergeCell ref="A5:B5"/>
    <mergeCell ref="A6:B6"/>
    <mergeCell ref="A7:B7"/>
  </mergeCells>
  <dataValidations count="2">
    <dataValidation type="list" allowBlank="1" showInputMessage="1" showErrorMessage="1" sqref="D13:D60" xr:uid="{00000000-0002-0000-0100-000000000000}">
      <formula1>$J$12:$J$14</formula1>
    </dataValidation>
    <dataValidation type="list" allowBlank="1" showInputMessage="1" showErrorMessage="1" sqref="C5" xr:uid="{00000000-0002-0000-0100-000001000000}">
      <formula1>$I$13:$I$20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0"/>
  <sheetViews>
    <sheetView showGridLines="0" workbookViewId="0">
      <selection activeCell="E13" sqref="E13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53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52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51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50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49</v>
      </c>
      <c r="B8" s="96"/>
      <c r="C8" s="79" t="s">
        <v>48</v>
      </c>
      <c r="D8" s="50"/>
      <c r="E8" s="67"/>
      <c r="F8" s="68"/>
      <c r="G8" s="69"/>
    </row>
    <row r="9" spans="1:10" ht="20.399999999999999" customHeight="1" x14ac:dyDescent="0.35">
      <c r="A9" s="96" t="s">
        <v>47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46</v>
      </c>
      <c r="B12" s="66" t="s">
        <v>45</v>
      </c>
      <c r="C12" s="66" t="s">
        <v>44</v>
      </c>
      <c r="D12" s="66" t="s">
        <v>43</v>
      </c>
      <c r="E12" s="65" t="s">
        <v>42</v>
      </c>
      <c r="F12" s="66" t="s">
        <v>41</v>
      </c>
      <c r="G12" s="65" t="s">
        <v>40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18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18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17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17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17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17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18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17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17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17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18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17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17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17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18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17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17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17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18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17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17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17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18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17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17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17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18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17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17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17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18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17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17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17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18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17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17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17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18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17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17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17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18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17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17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17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18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17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17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17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7:B7"/>
    <mergeCell ref="A8:B8"/>
    <mergeCell ref="A9:B9"/>
    <mergeCell ref="C9:D9"/>
    <mergeCell ref="A1:F1"/>
    <mergeCell ref="A3:B3"/>
    <mergeCell ref="C3:D3"/>
    <mergeCell ref="A4:B4"/>
    <mergeCell ref="A5:B5"/>
    <mergeCell ref="A6:B6"/>
    <mergeCell ref="C6:D6"/>
  </mergeCells>
  <dataValidations count="2">
    <dataValidation type="list" allowBlank="1" showInputMessage="1" showErrorMessage="1" sqref="C5" xr:uid="{85B1503B-E170-4C8B-97B8-9A0ADFC25815}">
      <formula1>$I$13:$I$20</formula1>
    </dataValidation>
    <dataValidation type="list" allowBlank="1" showInputMessage="1" showErrorMessage="1" sqref="D13:D60" xr:uid="{00000000-0002-0000-0200-000001000000}">
      <formula1>$J$12:$J$14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0"/>
  <sheetViews>
    <sheetView showGridLines="0" workbookViewId="0">
      <selection activeCell="E19" sqref="E19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53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52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51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50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49</v>
      </c>
      <c r="B8" s="96"/>
      <c r="C8" s="79" t="s">
        <v>48</v>
      </c>
      <c r="D8" s="50"/>
      <c r="E8" s="67"/>
      <c r="F8" s="68"/>
      <c r="G8" s="69"/>
    </row>
    <row r="9" spans="1:10" ht="20.399999999999999" customHeight="1" x14ac:dyDescent="0.35">
      <c r="A9" s="96" t="s">
        <v>47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46</v>
      </c>
      <c r="B12" s="66" t="s">
        <v>45</v>
      </c>
      <c r="C12" s="66" t="s">
        <v>44</v>
      </c>
      <c r="D12" s="66" t="s">
        <v>43</v>
      </c>
      <c r="E12" s="65" t="s">
        <v>42</v>
      </c>
      <c r="F12" s="66" t="s">
        <v>41</v>
      </c>
      <c r="G12" s="65" t="s">
        <v>40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18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18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17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17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17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17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18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17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17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17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18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17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17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17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18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17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17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17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18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17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17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17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18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17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17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17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18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17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17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17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18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17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17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17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18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17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17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17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18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17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17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17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18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17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17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17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18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17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17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17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7:B7"/>
    <mergeCell ref="A8:B8"/>
    <mergeCell ref="A9:B9"/>
    <mergeCell ref="C9:D9"/>
    <mergeCell ref="A1:F1"/>
    <mergeCell ref="A3:B3"/>
    <mergeCell ref="C3:D3"/>
    <mergeCell ref="A4:B4"/>
    <mergeCell ref="A5:B5"/>
    <mergeCell ref="A6:B6"/>
    <mergeCell ref="C6:D6"/>
  </mergeCells>
  <dataValidations count="2">
    <dataValidation type="list" allowBlank="1" showInputMessage="1" showErrorMessage="1" sqref="D13:D60" xr:uid="{00000000-0002-0000-0300-000000000000}">
      <formula1>$J$12:$J$14</formula1>
    </dataValidation>
    <dataValidation type="list" allowBlank="1" showInputMessage="1" showErrorMessage="1" sqref="C5" xr:uid="{DC0C6B94-BB0D-4FD0-B57A-871F93275142}">
      <formula1>$I$13:$I$20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0"/>
  <sheetViews>
    <sheetView showGridLines="0" workbookViewId="0">
      <selection activeCell="E20" sqref="E20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53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52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51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50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49</v>
      </c>
      <c r="B8" s="96"/>
      <c r="C8" s="79" t="s">
        <v>48</v>
      </c>
      <c r="D8" s="50"/>
      <c r="E8" s="67"/>
      <c r="F8" s="68"/>
      <c r="G8" s="69"/>
    </row>
    <row r="9" spans="1:10" ht="20.399999999999999" customHeight="1" x14ac:dyDescent="0.35">
      <c r="A9" s="96" t="s">
        <v>47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46</v>
      </c>
      <c r="B12" s="66" t="s">
        <v>45</v>
      </c>
      <c r="C12" s="66" t="s">
        <v>44</v>
      </c>
      <c r="D12" s="66" t="s">
        <v>43</v>
      </c>
      <c r="E12" s="65" t="s">
        <v>42</v>
      </c>
      <c r="F12" s="66" t="s">
        <v>41</v>
      </c>
      <c r="G12" s="65" t="s">
        <v>40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18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18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17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17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17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17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18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17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17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17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18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17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17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17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18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17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17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17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18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17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17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17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18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17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17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17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18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17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17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17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18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17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17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17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18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17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17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17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18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17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17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17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18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17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17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17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18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17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17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17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7:B7"/>
    <mergeCell ref="A8:B8"/>
    <mergeCell ref="A9:B9"/>
    <mergeCell ref="C9:D9"/>
    <mergeCell ref="A1:F1"/>
    <mergeCell ref="A3:B3"/>
    <mergeCell ref="C3:D3"/>
    <mergeCell ref="A4:B4"/>
    <mergeCell ref="A5:B5"/>
    <mergeCell ref="A6:B6"/>
    <mergeCell ref="C6:D6"/>
  </mergeCells>
  <dataValidations count="2">
    <dataValidation type="list" allowBlank="1" showInputMessage="1" showErrorMessage="1" sqref="C5" xr:uid="{EF0FFBAB-6FC7-424D-B804-47332CBF04E0}">
      <formula1>$I$13:$I$20</formula1>
    </dataValidation>
    <dataValidation type="list" allowBlank="1" showInputMessage="1" showErrorMessage="1" sqref="D13:D60" xr:uid="{00000000-0002-0000-0400-000001000000}">
      <formula1>$J$12:$J$14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0"/>
  <sheetViews>
    <sheetView showGridLines="0" workbookViewId="0">
      <selection activeCell="E14" sqref="E14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53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52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51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50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49</v>
      </c>
      <c r="B8" s="96"/>
      <c r="C8" s="79" t="s">
        <v>48</v>
      </c>
      <c r="D8" s="50"/>
      <c r="E8" s="67"/>
      <c r="F8" s="68"/>
      <c r="G8" s="69"/>
    </row>
    <row r="9" spans="1:10" ht="20.399999999999999" customHeight="1" x14ac:dyDescent="0.35">
      <c r="A9" s="96" t="s">
        <v>47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46</v>
      </c>
      <c r="B12" s="66" t="s">
        <v>45</v>
      </c>
      <c r="C12" s="66" t="s">
        <v>44</v>
      </c>
      <c r="D12" s="66" t="s">
        <v>43</v>
      </c>
      <c r="E12" s="65" t="s">
        <v>42</v>
      </c>
      <c r="F12" s="66" t="s">
        <v>41</v>
      </c>
      <c r="G12" s="65" t="s">
        <v>40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18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18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17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17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17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17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18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17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17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17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18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17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17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17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18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17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17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17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18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17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17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17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18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17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17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17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18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17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17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17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18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17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17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17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18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17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17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17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18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17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17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17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18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17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17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17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18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17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17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17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7:B7"/>
    <mergeCell ref="A8:B8"/>
    <mergeCell ref="A9:B9"/>
    <mergeCell ref="C9:D9"/>
    <mergeCell ref="A1:F1"/>
    <mergeCell ref="A3:B3"/>
    <mergeCell ref="C3:D3"/>
    <mergeCell ref="A4:B4"/>
    <mergeCell ref="A5:B5"/>
    <mergeCell ref="A6:B6"/>
    <mergeCell ref="C6:D6"/>
  </mergeCells>
  <dataValidations count="2">
    <dataValidation type="list" allowBlank="1" showInputMessage="1" showErrorMessage="1" sqref="D13:D60" xr:uid="{00000000-0002-0000-0500-000000000000}">
      <formula1>$J$12:$J$14</formula1>
    </dataValidation>
    <dataValidation type="list" allowBlank="1" showInputMessage="1" showErrorMessage="1" sqref="C5" xr:uid="{80CB6A14-4ACE-4E61-90AC-BFCDF15FFA5F}">
      <formula1>$I$13:$I$20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0"/>
  <sheetViews>
    <sheetView showGridLines="0" workbookViewId="0">
      <selection activeCell="E15" sqref="E15"/>
    </sheetView>
  </sheetViews>
  <sheetFormatPr defaultRowHeight="14.4" x14ac:dyDescent="0.3"/>
  <cols>
    <col min="1" max="1" width="9.109375" style="2"/>
    <col min="2" max="3" width="18.109375" customWidth="1"/>
    <col min="4" max="4" width="32" customWidth="1"/>
    <col min="5" max="5" width="29" customWidth="1"/>
    <col min="6" max="6" width="19.5546875" style="57" customWidth="1"/>
    <col min="7" max="7" width="37.44140625" style="56" customWidth="1"/>
    <col min="8" max="10" width="9.109375" hidden="1" customWidth="1"/>
  </cols>
  <sheetData>
    <row r="1" spans="1:10" ht="35.25" customHeight="1" x14ac:dyDescent="0.3">
      <c r="A1" s="97" t="s">
        <v>53</v>
      </c>
      <c r="B1" s="97"/>
      <c r="C1" s="97"/>
      <c r="D1" s="97"/>
      <c r="E1" s="97"/>
      <c r="F1" s="97"/>
      <c r="G1" s="72"/>
    </row>
    <row r="3" spans="1:10" ht="23.4" x14ac:dyDescent="0.35">
      <c r="A3" s="96" t="s">
        <v>52</v>
      </c>
      <c r="B3" s="96"/>
      <c r="C3" s="99" t="str">
        <f>'Patronage PBA App Form'!B3</f>
        <v>Salon name</v>
      </c>
      <c r="D3" s="99"/>
      <c r="E3" s="67"/>
      <c r="F3" s="68"/>
      <c r="G3" s="69"/>
    </row>
    <row r="4" spans="1:10" ht="9" customHeight="1" x14ac:dyDescent="0.35">
      <c r="A4" s="96"/>
      <c r="B4" s="96"/>
      <c r="C4" s="77"/>
      <c r="D4" s="50"/>
      <c r="E4" s="67"/>
      <c r="F4" s="68"/>
      <c r="G4" s="69"/>
    </row>
    <row r="5" spans="1:10" ht="23.4" x14ac:dyDescent="0.45">
      <c r="A5" s="96" t="s">
        <v>51</v>
      </c>
      <c r="B5" s="96"/>
      <c r="C5" s="78">
        <v>2024</v>
      </c>
      <c r="D5" s="50"/>
      <c r="E5" s="67"/>
      <c r="F5" s="68"/>
      <c r="G5" s="71"/>
    </row>
    <row r="6" spans="1:10" ht="20.399999999999999" customHeight="1" x14ac:dyDescent="0.35">
      <c r="A6" s="96" t="s">
        <v>50</v>
      </c>
      <c r="B6" s="96"/>
      <c r="C6" s="98" t="str">
        <f>'Patronage PBA App Form'!B5</f>
        <v>Name and Surname</v>
      </c>
      <c r="D6" s="98"/>
      <c r="E6" s="67"/>
      <c r="F6" s="68"/>
      <c r="G6" s="69"/>
    </row>
    <row r="7" spans="1:10" ht="5.4" customHeight="1" x14ac:dyDescent="0.35">
      <c r="A7" s="96"/>
      <c r="B7" s="96"/>
      <c r="C7" s="77"/>
      <c r="D7" s="50"/>
      <c r="E7" s="67"/>
      <c r="F7" s="68"/>
      <c r="G7" s="69"/>
    </row>
    <row r="8" spans="1:10" ht="20.399999999999999" customHeight="1" x14ac:dyDescent="0.35">
      <c r="A8" s="96" t="s">
        <v>49</v>
      </c>
      <c r="B8" s="96"/>
      <c r="C8" s="79" t="s">
        <v>48</v>
      </c>
      <c r="D8" s="50"/>
      <c r="E8" s="67"/>
      <c r="F8" s="68"/>
      <c r="G8" s="69"/>
    </row>
    <row r="9" spans="1:10" ht="20.399999999999999" customHeight="1" x14ac:dyDescent="0.35">
      <c r="A9" s="96" t="s">
        <v>47</v>
      </c>
      <c r="B9" s="96"/>
      <c r="C9" s="98" t="str">
        <f>'Patronage PBA App Form'!B9</f>
        <v>Country</v>
      </c>
      <c r="D9" s="98"/>
      <c r="E9" s="67"/>
      <c r="F9" s="68"/>
      <c r="G9" s="69"/>
    </row>
    <row r="10" spans="1:10" ht="21" customHeight="1" x14ac:dyDescent="0.35">
      <c r="A10" s="54"/>
      <c r="B10" s="54"/>
      <c r="C10" s="70"/>
      <c r="D10" s="67"/>
      <c r="E10" s="67"/>
      <c r="F10" s="68"/>
      <c r="G10" s="69"/>
    </row>
    <row r="11" spans="1:10" ht="9.6" customHeight="1" x14ac:dyDescent="0.35">
      <c r="A11" s="50"/>
      <c r="B11" s="67"/>
      <c r="C11" s="67"/>
      <c r="D11" s="67" t="str">
        <f>IF(B11=0," ",1)</f>
        <v xml:space="preserve"> </v>
      </c>
      <c r="E11" s="67"/>
      <c r="F11" s="68"/>
      <c r="G11" s="67"/>
    </row>
    <row r="12" spans="1:10" s="16" customFormat="1" ht="24" customHeight="1" x14ac:dyDescent="0.3">
      <c r="A12" s="66" t="s">
        <v>46</v>
      </c>
      <c r="B12" s="66" t="s">
        <v>45</v>
      </c>
      <c r="C12" s="66" t="s">
        <v>44</v>
      </c>
      <c r="D12" s="66" t="s">
        <v>43</v>
      </c>
      <c r="E12" s="65" t="s">
        <v>42</v>
      </c>
      <c r="F12" s="66" t="s">
        <v>41</v>
      </c>
      <c r="G12" s="65" t="s">
        <v>40</v>
      </c>
    </row>
    <row r="13" spans="1:10" x14ac:dyDescent="0.3">
      <c r="A13" s="63">
        <v>1</v>
      </c>
      <c r="B13" s="62" t="str">
        <f>IF('Patronage PBA App Form'!D5=0," ",'Patronage PBA App Form'!D5)</f>
        <v xml:space="preserve"> </v>
      </c>
      <c r="C13" s="62" t="str">
        <f>IF('Patronage PBA App Form'!E5=0," ",'Patronage PBA App Form'!E5)</f>
        <v xml:space="preserve"> </v>
      </c>
      <c r="D13" s="61" t="s">
        <v>18</v>
      </c>
      <c r="E13" s="60"/>
      <c r="F13" s="59" t="str">
        <f>C9</f>
        <v>Country</v>
      </c>
      <c r="G13" s="58"/>
      <c r="H13" s="64" t="s">
        <v>6</v>
      </c>
      <c r="I13" s="64">
        <v>2023</v>
      </c>
      <c r="J13" s="64" t="s">
        <v>18</v>
      </c>
    </row>
    <row r="14" spans="1:10" x14ac:dyDescent="0.3">
      <c r="A14" s="63">
        <v>2</v>
      </c>
      <c r="B14" s="62" t="str">
        <f>IF('Patronage PBA App Form'!D5=0," ",'Patronage PBA App Form'!D5)</f>
        <v xml:space="preserve"> </v>
      </c>
      <c r="C14" s="62" t="str">
        <f>IF('Patronage PBA App Form'!E5=0," ",'Patronage PBA App Form'!E5)</f>
        <v xml:space="preserve"> </v>
      </c>
      <c r="D14" s="61" t="s">
        <v>17</v>
      </c>
      <c r="E14" s="60"/>
      <c r="F14" s="59" t="str">
        <f>C9</f>
        <v>Country</v>
      </c>
      <c r="G14" s="58"/>
      <c r="H14" s="64" t="s">
        <v>5</v>
      </c>
      <c r="I14" s="64">
        <v>2024</v>
      </c>
      <c r="J14" s="64" t="s">
        <v>17</v>
      </c>
    </row>
    <row r="15" spans="1:10" x14ac:dyDescent="0.3">
      <c r="A15" s="63">
        <v>3</v>
      </c>
      <c r="B15" s="62" t="str">
        <f>IF('Patronage PBA App Form'!D5=0," ",'Patronage PBA App Form'!D5)</f>
        <v xml:space="preserve"> </v>
      </c>
      <c r="C15" s="62" t="str">
        <f>IF('Patronage PBA App Form'!E5=0," ",'Patronage PBA App Form'!E5)</f>
        <v xml:space="preserve"> </v>
      </c>
      <c r="D15" s="61" t="s">
        <v>17</v>
      </c>
      <c r="E15" s="60"/>
      <c r="F15" s="59" t="str">
        <f>C9</f>
        <v>Country</v>
      </c>
      <c r="G15" s="58"/>
      <c r="H15" s="64" t="s">
        <v>3</v>
      </c>
      <c r="I15" s="64">
        <v>2025</v>
      </c>
    </row>
    <row r="16" spans="1:10" x14ac:dyDescent="0.3">
      <c r="A16" s="63">
        <v>4</v>
      </c>
      <c r="B16" s="62" t="str">
        <f>IF('Patronage PBA App Form'!D5=0," ",'Patronage PBA App Form'!D5)</f>
        <v xml:space="preserve"> </v>
      </c>
      <c r="C16" s="62" t="str">
        <f>IF('Patronage PBA App Form'!E5=0," ",'Patronage PBA App Form'!E5)</f>
        <v xml:space="preserve"> </v>
      </c>
      <c r="D16" s="61" t="s">
        <v>17</v>
      </c>
      <c r="E16" s="60"/>
      <c r="F16" s="59" t="str">
        <f>C9</f>
        <v>Country</v>
      </c>
      <c r="G16" s="58"/>
      <c r="I16" s="64">
        <v>2026</v>
      </c>
    </row>
    <row r="17" spans="1:9" x14ac:dyDescent="0.3">
      <c r="A17" s="63">
        <v>5</v>
      </c>
      <c r="B17" s="62" t="str">
        <f>IF('Patronage PBA App Form'!D6=0," ",'Patronage PBA App Form'!D6)</f>
        <v xml:space="preserve"> </v>
      </c>
      <c r="C17" s="62" t="str">
        <f>IF('Patronage PBA App Form'!E6=0," ",'Patronage PBA App Form'!E6)</f>
        <v xml:space="preserve"> </v>
      </c>
      <c r="D17" s="61" t="s">
        <v>18</v>
      </c>
      <c r="E17" s="60"/>
      <c r="F17" s="59" t="str">
        <f>C9</f>
        <v>Country</v>
      </c>
      <c r="G17" s="58"/>
      <c r="I17" s="64">
        <v>2027</v>
      </c>
    </row>
    <row r="18" spans="1:9" x14ac:dyDescent="0.3">
      <c r="A18" s="63">
        <v>6</v>
      </c>
      <c r="B18" s="62" t="str">
        <f>IF('Patronage PBA App Form'!D6=0," ",'Patronage PBA App Form'!D6)</f>
        <v xml:space="preserve"> </v>
      </c>
      <c r="C18" s="62" t="str">
        <f>IF('Patronage PBA App Form'!E6=0," ",'Patronage PBA App Form'!E6)</f>
        <v xml:space="preserve"> </v>
      </c>
      <c r="D18" s="61" t="s">
        <v>17</v>
      </c>
      <c r="E18" s="60"/>
      <c r="F18" s="59" t="str">
        <f>C9</f>
        <v>Country</v>
      </c>
      <c r="G18" s="58"/>
      <c r="I18" s="64">
        <v>2028</v>
      </c>
    </row>
    <row r="19" spans="1:9" x14ac:dyDescent="0.3">
      <c r="A19" s="63">
        <v>7</v>
      </c>
      <c r="B19" s="62" t="str">
        <f>IF('Patronage PBA App Form'!D6=0," ",'Patronage PBA App Form'!D6)</f>
        <v xml:space="preserve"> </v>
      </c>
      <c r="C19" s="62" t="str">
        <f>IF('Patronage PBA App Form'!E6=0," ",'Patronage PBA App Form'!E6)</f>
        <v xml:space="preserve"> </v>
      </c>
      <c r="D19" s="61" t="s">
        <v>17</v>
      </c>
      <c r="E19" s="60"/>
      <c r="F19" s="59" t="str">
        <f>C9</f>
        <v>Country</v>
      </c>
      <c r="G19" s="58"/>
      <c r="I19" s="64">
        <v>2029</v>
      </c>
    </row>
    <row r="20" spans="1:9" x14ac:dyDescent="0.3">
      <c r="A20" s="63">
        <v>8</v>
      </c>
      <c r="B20" s="62" t="str">
        <f>IF('Patronage PBA App Form'!D6=0," ",'Patronage PBA App Form'!D6)</f>
        <v xml:space="preserve"> </v>
      </c>
      <c r="C20" s="62" t="str">
        <f>IF('Patronage PBA App Form'!E6=0," ",'Patronage PBA App Form'!E6)</f>
        <v xml:space="preserve"> </v>
      </c>
      <c r="D20" s="61" t="s">
        <v>17</v>
      </c>
      <c r="E20" s="60"/>
      <c r="F20" s="59" t="str">
        <f>C9</f>
        <v>Country</v>
      </c>
      <c r="G20" s="58"/>
      <c r="I20" s="64">
        <v>2030</v>
      </c>
    </row>
    <row r="21" spans="1:9" x14ac:dyDescent="0.3">
      <c r="A21" s="63">
        <v>9</v>
      </c>
      <c r="B21" s="62" t="str">
        <f>IF('Patronage PBA App Form'!D7=0," ",'Patronage PBA App Form'!D7)</f>
        <v xml:space="preserve"> </v>
      </c>
      <c r="C21" s="62" t="str">
        <f>IF('Patronage PBA App Form'!E7=0," ",'Patronage PBA App Form'!E7)</f>
        <v xml:space="preserve"> </v>
      </c>
      <c r="D21" s="61" t="s">
        <v>18</v>
      </c>
      <c r="E21" s="60"/>
      <c r="F21" s="59" t="str">
        <f>C9</f>
        <v>Country</v>
      </c>
      <c r="G21" s="58"/>
    </row>
    <row r="22" spans="1:9" x14ac:dyDescent="0.3">
      <c r="A22" s="63">
        <v>10</v>
      </c>
      <c r="B22" s="62" t="str">
        <f>IF('Patronage PBA App Form'!D7=0," ",'Patronage PBA App Form'!D7)</f>
        <v xml:space="preserve"> </v>
      </c>
      <c r="C22" s="62" t="str">
        <f>IF('Patronage PBA App Form'!E7=0," ",'Patronage PBA App Form'!E7)</f>
        <v xml:space="preserve"> </v>
      </c>
      <c r="D22" s="61" t="s">
        <v>17</v>
      </c>
      <c r="E22" s="60"/>
      <c r="F22" s="59" t="str">
        <f>C9</f>
        <v>Country</v>
      </c>
      <c r="G22" s="58"/>
    </row>
    <row r="23" spans="1:9" x14ac:dyDescent="0.3">
      <c r="A23" s="63">
        <v>11</v>
      </c>
      <c r="B23" s="62" t="str">
        <f>IF('Patronage PBA App Form'!D7=0," ",'Patronage PBA App Form'!D7)</f>
        <v xml:space="preserve"> </v>
      </c>
      <c r="C23" s="62" t="str">
        <f>IF('Patronage PBA App Form'!E7=0," ",'Patronage PBA App Form'!E7)</f>
        <v xml:space="preserve"> </v>
      </c>
      <c r="D23" s="61" t="s">
        <v>17</v>
      </c>
      <c r="E23" s="60"/>
      <c r="F23" s="59" t="str">
        <f>C9</f>
        <v>Country</v>
      </c>
      <c r="G23" s="58"/>
    </row>
    <row r="24" spans="1:9" x14ac:dyDescent="0.3">
      <c r="A24" s="63">
        <v>12</v>
      </c>
      <c r="B24" s="62" t="str">
        <f>IF('Patronage PBA App Form'!D7=0," ",'Patronage PBA App Form'!D7)</f>
        <v xml:space="preserve"> </v>
      </c>
      <c r="C24" s="62" t="str">
        <f>IF('Patronage PBA App Form'!E7=0," ",'Patronage PBA App Form'!E7)</f>
        <v xml:space="preserve"> </v>
      </c>
      <c r="D24" s="61" t="s">
        <v>17</v>
      </c>
      <c r="E24" s="60"/>
      <c r="F24" s="59" t="str">
        <f>C9</f>
        <v>Country</v>
      </c>
      <c r="G24" s="58"/>
    </row>
    <row r="25" spans="1:9" x14ac:dyDescent="0.3">
      <c r="A25" s="63">
        <v>13</v>
      </c>
      <c r="B25" s="62" t="str">
        <f>IF('Patronage PBA App Form'!D8=0," ",'Patronage PBA App Form'!D8)</f>
        <v xml:space="preserve"> </v>
      </c>
      <c r="C25" s="62" t="str">
        <f>IF('Patronage PBA App Form'!E8=0," ",'Patronage PBA App Form'!E8)</f>
        <v xml:space="preserve"> </v>
      </c>
      <c r="D25" s="61" t="s">
        <v>18</v>
      </c>
      <c r="E25" s="60"/>
      <c r="F25" s="59" t="str">
        <f>C9</f>
        <v>Country</v>
      </c>
      <c r="G25" s="58"/>
    </row>
    <row r="26" spans="1:9" x14ac:dyDescent="0.3">
      <c r="A26" s="63">
        <v>14</v>
      </c>
      <c r="B26" s="62" t="str">
        <f>IF('Patronage PBA App Form'!D8=0," ",'Patronage PBA App Form'!D8)</f>
        <v xml:space="preserve"> </v>
      </c>
      <c r="C26" s="62" t="str">
        <f>IF('Patronage PBA App Form'!E8=0," ",'Patronage PBA App Form'!E8)</f>
        <v xml:space="preserve"> </v>
      </c>
      <c r="D26" s="61" t="s">
        <v>17</v>
      </c>
      <c r="E26" s="60"/>
      <c r="F26" s="59" t="str">
        <f>C9</f>
        <v>Country</v>
      </c>
      <c r="G26" s="58"/>
    </row>
    <row r="27" spans="1:9" x14ac:dyDescent="0.3">
      <c r="A27" s="63">
        <v>15</v>
      </c>
      <c r="B27" s="62" t="str">
        <f>IF('Patronage PBA App Form'!D8=0," ",'Patronage PBA App Form'!D8)</f>
        <v xml:space="preserve"> </v>
      </c>
      <c r="C27" s="62" t="str">
        <f>IF('Patronage PBA App Form'!E8=0," ",'Patronage PBA App Form'!E8)</f>
        <v xml:space="preserve"> </v>
      </c>
      <c r="D27" s="61" t="s">
        <v>17</v>
      </c>
      <c r="E27" s="60"/>
      <c r="F27" s="59" t="str">
        <f>C9</f>
        <v>Country</v>
      </c>
      <c r="G27" s="58"/>
    </row>
    <row r="28" spans="1:9" x14ac:dyDescent="0.3">
      <c r="A28" s="63">
        <v>16</v>
      </c>
      <c r="B28" s="62" t="str">
        <f>IF('Patronage PBA App Form'!D8=0," ",'Patronage PBA App Form'!D8)</f>
        <v xml:space="preserve"> </v>
      </c>
      <c r="C28" s="62" t="str">
        <f>IF('Patronage PBA App Form'!E8=0," ",'Patronage PBA App Form'!E8)</f>
        <v xml:space="preserve"> </v>
      </c>
      <c r="D28" s="61" t="s">
        <v>17</v>
      </c>
      <c r="E28" s="60"/>
      <c r="F28" s="59" t="str">
        <f>C9</f>
        <v>Country</v>
      </c>
      <c r="G28" s="58"/>
    </row>
    <row r="29" spans="1:9" x14ac:dyDescent="0.3">
      <c r="A29" s="63">
        <v>17</v>
      </c>
      <c r="B29" s="62" t="str">
        <f>IF('Patronage PBA App Form'!D9=0," ",'Patronage PBA App Form'!D9)</f>
        <v xml:space="preserve"> </v>
      </c>
      <c r="C29" s="62" t="str">
        <f>IF('Patronage PBA App Form'!E9=0," ",'Patronage PBA App Form'!E9)</f>
        <v xml:space="preserve"> </v>
      </c>
      <c r="D29" s="61" t="s">
        <v>18</v>
      </c>
      <c r="E29" s="60"/>
      <c r="F29" s="59" t="str">
        <f>C9</f>
        <v>Country</v>
      </c>
      <c r="G29" s="58"/>
    </row>
    <row r="30" spans="1:9" x14ac:dyDescent="0.3">
      <c r="A30" s="63">
        <v>18</v>
      </c>
      <c r="B30" s="62" t="str">
        <f>IF('Patronage PBA App Form'!D9=0," ",'Patronage PBA App Form'!D9)</f>
        <v xml:space="preserve"> </v>
      </c>
      <c r="C30" s="62" t="str">
        <f>IF('Patronage PBA App Form'!E9=0," ",'Patronage PBA App Form'!E9)</f>
        <v xml:space="preserve"> </v>
      </c>
      <c r="D30" s="61" t="s">
        <v>17</v>
      </c>
      <c r="E30" s="60"/>
      <c r="F30" s="59" t="str">
        <f>C9</f>
        <v>Country</v>
      </c>
      <c r="G30" s="58"/>
    </row>
    <row r="31" spans="1:9" x14ac:dyDescent="0.3">
      <c r="A31" s="63">
        <v>19</v>
      </c>
      <c r="B31" s="62" t="str">
        <f>IF('Patronage PBA App Form'!D9=0," ",'Patronage PBA App Form'!D9)</f>
        <v xml:space="preserve"> </v>
      </c>
      <c r="C31" s="62" t="str">
        <f>IF('Patronage PBA App Form'!E9=0," ",'Patronage PBA App Form'!E9)</f>
        <v xml:space="preserve"> </v>
      </c>
      <c r="D31" s="61" t="s">
        <v>17</v>
      </c>
      <c r="E31" s="60"/>
      <c r="F31" s="59" t="str">
        <f>C9</f>
        <v>Country</v>
      </c>
      <c r="G31" s="58"/>
    </row>
    <row r="32" spans="1:9" x14ac:dyDescent="0.3">
      <c r="A32" s="63">
        <v>20</v>
      </c>
      <c r="B32" s="62" t="str">
        <f>IF('Patronage PBA App Form'!D9=0," ",'Patronage PBA App Form'!D9)</f>
        <v xml:space="preserve"> </v>
      </c>
      <c r="C32" s="62" t="str">
        <f>IF('Patronage PBA App Form'!E9=0," ",'Patronage PBA App Form'!E9)</f>
        <v xml:space="preserve"> </v>
      </c>
      <c r="D32" s="61" t="s">
        <v>17</v>
      </c>
      <c r="E32" s="60"/>
      <c r="F32" s="59" t="str">
        <f>C9</f>
        <v>Country</v>
      </c>
      <c r="G32" s="58"/>
    </row>
    <row r="33" spans="1:7" x14ac:dyDescent="0.3">
      <c r="A33" s="63">
        <v>21</v>
      </c>
      <c r="B33" s="62" t="str">
        <f>IF('Patronage PBA App Form'!D10=0," ",'Patronage PBA App Form'!D10)</f>
        <v xml:space="preserve"> </v>
      </c>
      <c r="C33" s="62" t="str">
        <f>IF('Patronage PBA App Form'!E10=0," ",'Patronage PBA App Form'!E10)</f>
        <v xml:space="preserve"> </v>
      </c>
      <c r="D33" s="61" t="s">
        <v>18</v>
      </c>
      <c r="E33" s="60"/>
      <c r="F33" s="59" t="str">
        <f>C9</f>
        <v>Country</v>
      </c>
      <c r="G33" s="58"/>
    </row>
    <row r="34" spans="1:7" x14ac:dyDescent="0.3">
      <c r="A34" s="63">
        <v>22</v>
      </c>
      <c r="B34" s="62" t="str">
        <f>IF('Patronage PBA App Form'!D10=0," ",'Patronage PBA App Form'!D10)</f>
        <v xml:space="preserve"> </v>
      </c>
      <c r="C34" s="62" t="str">
        <f>IF('Patronage PBA App Form'!E10=0," ",'Patronage PBA App Form'!E10)</f>
        <v xml:space="preserve"> </v>
      </c>
      <c r="D34" s="61" t="s">
        <v>17</v>
      </c>
      <c r="E34" s="60"/>
      <c r="F34" s="59" t="str">
        <f>C9</f>
        <v>Country</v>
      </c>
      <c r="G34" s="58"/>
    </row>
    <row r="35" spans="1:7" x14ac:dyDescent="0.3">
      <c r="A35" s="63">
        <v>23</v>
      </c>
      <c r="B35" s="62" t="str">
        <f>IF('Patronage PBA App Form'!D10=0," ",'Patronage PBA App Form'!D10)</f>
        <v xml:space="preserve"> </v>
      </c>
      <c r="C35" s="62" t="str">
        <f>IF('Patronage PBA App Form'!E10=0," ",'Patronage PBA App Form'!E10)</f>
        <v xml:space="preserve"> </v>
      </c>
      <c r="D35" s="61" t="s">
        <v>17</v>
      </c>
      <c r="E35" s="60"/>
      <c r="F35" s="59" t="str">
        <f>C9</f>
        <v>Country</v>
      </c>
      <c r="G35" s="58"/>
    </row>
    <row r="36" spans="1:7" x14ac:dyDescent="0.3">
      <c r="A36" s="63">
        <v>24</v>
      </c>
      <c r="B36" s="62" t="str">
        <f>IF('Patronage PBA App Form'!D10=0," ",'Patronage PBA App Form'!D10)</f>
        <v xml:space="preserve"> </v>
      </c>
      <c r="C36" s="62" t="str">
        <f>IF('Patronage PBA App Form'!E10=0," ",'Patronage PBA App Form'!E10)</f>
        <v xml:space="preserve"> </v>
      </c>
      <c r="D36" s="61" t="s">
        <v>17</v>
      </c>
      <c r="E36" s="60"/>
      <c r="F36" s="59" t="str">
        <f>C9</f>
        <v>Country</v>
      </c>
      <c r="G36" s="58"/>
    </row>
    <row r="37" spans="1:7" x14ac:dyDescent="0.3">
      <c r="A37" s="63">
        <v>25</v>
      </c>
      <c r="B37" s="62" t="str">
        <f>IF('Patronage PBA App Form'!D11=0," ",'Patronage PBA App Form'!D11)</f>
        <v xml:space="preserve"> </v>
      </c>
      <c r="C37" s="62" t="str">
        <f>IF('Patronage PBA App Form'!E11=0," ",'Patronage PBA App Form'!E11)</f>
        <v xml:space="preserve"> </v>
      </c>
      <c r="D37" s="61" t="s">
        <v>18</v>
      </c>
      <c r="E37" s="60"/>
      <c r="F37" s="59" t="str">
        <f>C9</f>
        <v>Country</v>
      </c>
      <c r="G37" s="58"/>
    </row>
    <row r="38" spans="1:7" x14ac:dyDescent="0.3">
      <c r="A38" s="63">
        <v>26</v>
      </c>
      <c r="B38" s="62" t="str">
        <f>IF('Patronage PBA App Form'!D11=0," ",'Patronage PBA App Form'!D11)</f>
        <v xml:space="preserve"> </v>
      </c>
      <c r="C38" s="62" t="str">
        <f>IF('Patronage PBA App Form'!E11=0," ",'Patronage PBA App Form'!E11)</f>
        <v xml:space="preserve"> </v>
      </c>
      <c r="D38" s="61" t="s">
        <v>17</v>
      </c>
      <c r="E38" s="60"/>
      <c r="F38" s="59" t="str">
        <f>C9</f>
        <v>Country</v>
      </c>
      <c r="G38" s="58"/>
    </row>
    <row r="39" spans="1:7" x14ac:dyDescent="0.3">
      <c r="A39" s="63">
        <v>27</v>
      </c>
      <c r="B39" s="62" t="str">
        <f>IF('Patronage PBA App Form'!D11=0," ",'Patronage PBA App Form'!D11)</f>
        <v xml:space="preserve"> </v>
      </c>
      <c r="C39" s="62" t="str">
        <f>IF('Patronage PBA App Form'!E11=0," ",'Patronage PBA App Form'!E11)</f>
        <v xml:space="preserve"> </v>
      </c>
      <c r="D39" s="61" t="s">
        <v>17</v>
      </c>
      <c r="E39" s="60"/>
      <c r="F39" s="59" t="str">
        <f>C9</f>
        <v>Country</v>
      </c>
      <c r="G39" s="58"/>
    </row>
    <row r="40" spans="1:7" x14ac:dyDescent="0.3">
      <c r="A40" s="63">
        <v>28</v>
      </c>
      <c r="B40" s="62" t="str">
        <f>IF('Patronage PBA App Form'!D11=0," ",'Patronage PBA App Form'!D11)</f>
        <v xml:space="preserve"> </v>
      </c>
      <c r="C40" s="62" t="str">
        <f>IF('Patronage PBA App Form'!E11=0," ",'Patronage PBA App Form'!E11)</f>
        <v xml:space="preserve"> </v>
      </c>
      <c r="D40" s="61" t="s">
        <v>17</v>
      </c>
      <c r="E40" s="60"/>
      <c r="F40" s="59" t="str">
        <f>C9</f>
        <v>Country</v>
      </c>
      <c r="G40" s="58"/>
    </row>
    <row r="41" spans="1:7" x14ac:dyDescent="0.3">
      <c r="A41" s="63">
        <v>29</v>
      </c>
      <c r="B41" s="62" t="str">
        <f>IF('Patronage PBA App Form'!D12=0," ",'Patronage PBA App Form'!D12)</f>
        <v xml:space="preserve"> </v>
      </c>
      <c r="C41" s="62" t="str">
        <f>IF('Patronage PBA App Form'!E12=0," ",'Patronage PBA App Form'!E12)</f>
        <v xml:space="preserve"> </v>
      </c>
      <c r="D41" s="61" t="s">
        <v>18</v>
      </c>
      <c r="E41" s="60"/>
      <c r="F41" s="59" t="str">
        <f>C9</f>
        <v>Country</v>
      </c>
      <c r="G41" s="58"/>
    </row>
    <row r="42" spans="1:7" x14ac:dyDescent="0.3">
      <c r="A42" s="63">
        <v>30</v>
      </c>
      <c r="B42" s="62" t="str">
        <f>IF('Patronage PBA App Form'!D12=0," ",'Patronage PBA App Form'!D12)</f>
        <v xml:space="preserve"> </v>
      </c>
      <c r="C42" s="62" t="str">
        <f>IF('Patronage PBA App Form'!E12=0," ",'Patronage PBA App Form'!E12)</f>
        <v xml:space="preserve"> </v>
      </c>
      <c r="D42" s="61" t="s">
        <v>17</v>
      </c>
      <c r="E42" s="60"/>
      <c r="F42" s="59" t="str">
        <f>C9</f>
        <v>Country</v>
      </c>
      <c r="G42" s="58"/>
    </row>
    <row r="43" spans="1:7" x14ac:dyDescent="0.3">
      <c r="A43" s="63">
        <v>31</v>
      </c>
      <c r="B43" s="62" t="str">
        <f>IF('Patronage PBA App Form'!D12=0," ",'Patronage PBA App Form'!D12)</f>
        <v xml:space="preserve"> </v>
      </c>
      <c r="C43" s="62" t="str">
        <f>IF('Patronage PBA App Form'!E12=0," ",'Patronage PBA App Form'!E12)</f>
        <v xml:space="preserve"> </v>
      </c>
      <c r="D43" s="61" t="s">
        <v>17</v>
      </c>
      <c r="E43" s="60"/>
      <c r="F43" s="59" t="str">
        <f>C9</f>
        <v>Country</v>
      </c>
      <c r="G43" s="58"/>
    </row>
    <row r="44" spans="1:7" x14ac:dyDescent="0.3">
      <c r="A44" s="63">
        <v>32</v>
      </c>
      <c r="B44" s="62" t="str">
        <f>IF('Patronage PBA App Form'!D12=0," ",'Patronage PBA App Form'!D12)</f>
        <v xml:space="preserve"> </v>
      </c>
      <c r="C44" s="62" t="str">
        <f>IF('Patronage PBA App Form'!E12=0," ",'Patronage PBA App Form'!E12)</f>
        <v xml:space="preserve"> </v>
      </c>
      <c r="D44" s="61" t="s">
        <v>17</v>
      </c>
      <c r="E44" s="60"/>
      <c r="F44" s="59" t="str">
        <f>C9</f>
        <v>Country</v>
      </c>
      <c r="G44" s="58"/>
    </row>
    <row r="45" spans="1:7" x14ac:dyDescent="0.3">
      <c r="A45" s="63">
        <v>33</v>
      </c>
      <c r="B45" s="62" t="str">
        <f>IF('Patronage PBA App Form'!D13=0," ",'Patronage PBA App Form'!D13)</f>
        <v xml:space="preserve"> </v>
      </c>
      <c r="C45" s="62" t="str">
        <f>IF('Patronage PBA App Form'!E13=0," ",'Patronage PBA App Form'!E13)</f>
        <v xml:space="preserve"> </v>
      </c>
      <c r="D45" s="61" t="s">
        <v>18</v>
      </c>
      <c r="E45" s="60"/>
      <c r="F45" s="59" t="str">
        <f>C9</f>
        <v>Country</v>
      </c>
      <c r="G45" s="58"/>
    </row>
    <row r="46" spans="1:7" x14ac:dyDescent="0.3">
      <c r="A46" s="63">
        <v>34</v>
      </c>
      <c r="B46" s="62" t="str">
        <f>IF('Patronage PBA App Form'!D13=0," ",'Patronage PBA App Form'!D13)</f>
        <v xml:space="preserve"> </v>
      </c>
      <c r="C46" s="62" t="str">
        <f>IF('Patronage PBA App Form'!E13=0," ",'Patronage PBA App Form'!E13)</f>
        <v xml:space="preserve"> </v>
      </c>
      <c r="D46" s="61" t="s">
        <v>17</v>
      </c>
      <c r="E46" s="60"/>
      <c r="F46" s="59" t="str">
        <f>C9</f>
        <v>Country</v>
      </c>
      <c r="G46" s="58"/>
    </row>
    <row r="47" spans="1:7" x14ac:dyDescent="0.3">
      <c r="A47" s="63">
        <v>35</v>
      </c>
      <c r="B47" s="62" t="str">
        <f>IF('Patronage PBA App Form'!D13=0," ",'Patronage PBA App Form'!D13)</f>
        <v xml:space="preserve"> </v>
      </c>
      <c r="C47" s="62" t="str">
        <f>IF('Patronage PBA App Form'!E13=0," ",'Patronage PBA App Form'!E13)</f>
        <v xml:space="preserve"> </v>
      </c>
      <c r="D47" s="61" t="s">
        <v>17</v>
      </c>
      <c r="E47" s="60"/>
      <c r="F47" s="59" t="str">
        <f>C9</f>
        <v>Country</v>
      </c>
      <c r="G47" s="58"/>
    </row>
    <row r="48" spans="1:7" x14ac:dyDescent="0.3">
      <c r="A48" s="63">
        <v>36</v>
      </c>
      <c r="B48" s="62" t="str">
        <f>IF('Patronage PBA App Form'!D13=0," ",'Patronage PBA App Form'!D13)</f>
        <v xml:space="preserve"> </v>
      </c>
      <c r="C48" s="62" t="str">
        <f>IF('Patronage PBA App Form'!E13=0," ",'Patronage PBA App Form'!E13)</f>
        <v xml:space="preserve"> </v>
      </c>
      <c r="D48" s="61" t="s">
        <v>17</v>
      </c>
      <c r="E48" s="60"/>
      <c r="F48" s="59" t="str">
        <f>C9</f>
        <v>Country</v>
      </c>
      <c r="G48" s="58"/>
    </row>
    <row r="49" spans="1:7" x14ac:dyDescent="0.3">
      <c r="A49" s="63">
        <v>37</v>
      </c>
      <c r="B49" s="62" t="str">
        <f>IF('Patronage PBA App Form'!D14=0," ",'Patronage PBA App Form'!D14)</f>
        <v xml:space="preserve"> </v>
      </c>
      <c r="C49" s="62" t="str">
        <f>IF('Patronage PBA App Form'!E14=0," ",'Patronage PBA App Form'!E14)</f>
        <v xml:space="preserve"> </v>
      </c>
      <c r="D49" s="61" t="s">
        <v>18</v>
      </c>
      <c r="E49" s="60"/>
      <c r="F49" s="59" t="str">
        <f>C9</f>
        <v>Country</v>
      </c>
      <c r="G49" s="58"/>
    </row>
    <row r="50" spans="1:7" x14ac:dyDescent="0.3">
      <c r="A50" s="63">
        <v>38</v>
      </c>
      <c r="B50" s="62" t="str">
        <f>IF('Patronage PBA App Form'!D14=0," ",'Patronage PBA App Form'!D14)</f>
        <v xml:space="preserve"> </v>
      </c>
      <c r="C50" s="62" t="str">
        <f>IF('Patronage PBA App Form'!E14=0," ",'Patronage PBA App Form'!E14)</f>
        <v xml:space="preserve"> </v>
      </c>
      <c r="D50" s="61" t="s">
        <v>17</v>
      </c>
      <c r="E50" s="60"/>
      <c r="F50" s="59" t="str">
        <f>C9</f>
        <v>Country</v>
      </c>
      <c r="G50" s="58"/>
    </row>
    <row r="51" spans="1:7" x14ac:dyDescent="0.3">
      <c r="A51" s="63">
        <v>39</v>
      </c>
      <c r="B51" s="62" t="str">
        <f>IF('Patronage PBA App Form'!D14=0," ",'Patronage PBA App Form'!D14)</f>
        <v xml:space="preserve"> </v>
      </c>
      <c r="C51" s="62" t="str">
        <f>IF('Patronage PBA App Form'!E14=0," ",'Patronage PBA App Form'!E14)</f>
        <v xml:space="preserve"> </v>
      </c>
      <c r="D51" s="61" t="s">
        <v>17</v>
      </c>
      <c r="E51" s="60"/>
      <c r="F51" s="59" t="str">
        <f>C9</f>
        <v>Country</v>
      </c>
      <c r="G51" s="58"/>
    </row>
    <row r="52" spans="1:7" x14ac:dyDescent="0.3">
      <c r="A52" s="63">
        <v>40</v>
      </c>
      <c r="B52" s="62" t="str">
        <f>IF('Patronage PBA App Form'!D14=0," ",'Patronage PBA App Form'!D14)</f>
        <v xml:space="preserve"> </v>
      </c>
      <c r="C52" s="62" t="str">
        <f>IF('Patronage PBA App Form'!E14=0," ",'Patronage PBA App Form'!E14)</f>
        <v xml:space="preserve"> </v>
      </c>
      <c r="D52" s="61" t="s">
        <v>17</v>
      </c>
      <c r="E52" s="60"/>
      <c r="F52" s="59" t="str">
        <f>C9</f>
        <v>Country</v>
      </c>
      <c r="G52" s="58"/>
    </row>
    <row r="53" spans="1:7" x14ac:dyDescent="0.3">
      <c r="A53" s="63">
        <v>41</v>
      </c>
      <c r="B53" s="62" t="str">
        <f>IF('Patronage PBA App Form'!D15=0," ",'Patronage PBA App Form'!D15)</f>
        <v xml:space="preserve"> </v>
      </c>
      <c r="C53" s="62" t="str">
        <f>IF('Patronage PBA App Form'!E15=0," ",'Patronage PBA App Form'!E15)</f>
        <v xml:space="preserve"> </v>
      </c>
      <c r="D53" s="61" t="s">
        <v>18</v>
      </c>
      <c r="E53" s="60"/>
      <c r="F53" s="59" t="str">
        <f>C9</f>
        <v>Country</v>
      </c>
      <c r="G53" s="58"/>
    </row>
    <row r="54" spans="1:7" x14ac:dyDescent="0.3">
      <c r="A54" s="63">
        <v>42</v>
      </c>
      <c r="B54" s="62" t="str">
        <f>IF('Patronage PBA App Form'!D15=0," ",'Patronage PBA App Form'!D15)</f>
        <v xml:space="preserve"> </v>
      </c>
      <c r="C54" s="62" t="str">
        <f>IF('Patronage PBA App Form'!E15=0," ",'Patronage PBA App Form'!E15)</f>
        <v xml:space="preserve"> </v>
      </c>
      <c r="D54" s="61" t="s">
        <v>17</v>
      </c>
      <c r="E54" s="60"/>
      <c r="F54" s="59" t="str">
        <f>C9</f>
        <v>Country</v>
      </c>
      <c r="G54" s="58"/>
    </row>
    <row r="55" spans="1:7" x14ac:dyDescent="0.3">
      <c r="A55" s="63">
        <v>43</v>
      </c>
      <c r="B55" s="62" t="str">
        <f>IF('Patronage PBA App Form'!D15=0," ",'Patronage PBA App Form'!D15)</f>
        <v xml:space="preserve"> </v>
      </c>
      <c r="C55" s="62" t="str">
        <f>IF('Patronage PBA App Form'!E15=0," ",'Patronage PBA App Form'!E15)</f>
        <v xml:space="preserve"> </v>
      </c>
      <c r="D55" s="61" t="s">
        <v>17</v>
      </c>
      <c r="E55" s="60"/>
      <c r="F55" s="59" t="str">
        <f>C9</f>
        <v>Country</v>
      </c>
      <c r="G55" s="58"/>
    </row>
    <row r="56" spans="1:7" x14ac:dyDescent="0.3">
      <c r="A56" s="63">
        <v>44</v>
      </c>
      <c r="B56" s="62" t="str">
        <f>IF('Patronage PBA App Form'!D15=0," ",'Patronage PBA App Form'!D15)</f>
        <v xml:space="preserve"> </v>
      </c>
      <c r="C56" s="62" t="str">
        <f>IF('Patronage PBA App Form'!E15=0," ",'Patronage PBA App Form'!E15)</f>
        <v xml:space="preserve"> </v>
      </c>
      <c r="D56" s="61" t="s">
        <v>17</v>
      </c>
      <c r="E56" s="60"/>
      <c r="F56" s="59" t="str">
        <f>C9</f>
        <v>Country</v>
      </c>
      <c r="G56" s="58"/>
    </row>
    <row r="57" spans="1:7" x14ac:dyDescent="0.3">
      <c r="A57" s="63">
        <v>45</v>
      </c>
      <c r="B57" s="62" t="str">
        <f>IF('Patronage PBA App Form'!D16=0," ",'Patronage PBA App Form'!D16)</f>
        <v xml:space="preserve"> </v>
      </c>
      <c r="C57" s="62" t="str">
        <f>IF('Patronage PBA App Form'!E16=0," ",'Patronage PBA App Form'!E16)</f>
        <v xml:space="preserve"> </v>
      </c>
      <c r="D57" s="61" t="s">
        <v>18</v>
      </c>
      <c r="E57" s="60"/>
      <c r="F57" s="59" t="str">
        <f>C9</f>
        <v>Country</v>
      </c>
      <c r="G57" s="58"/>
    </row>
    <row r="58" spans="1:7" x14ac:dyDescent="0.3">
      <c r="A58" s="63">
        <v>46</v>
      </c>
      <c r="B58" s="62" t="str">
        <f>IF('Patronage PBA App Form'!D16=0," ",'Patronage PBA App Form'!D16)</f>
        <v xml:space="preserve"> </v>
      </c>
      <c r="C58" s="62" t="str">
        <f>IF('Patronage PBA App Form'!E16=0," ",'Patronage PBA App Form'!E16)</f>
        <v xml:space="preserve"> </v>
      </c>
      <c r="D58" s="61" t="s">
        <v>17</v>
      </c>
      <c r="E58" s="60"/>
      <c r="F58" s="59" t="str">
        <f>C9</f>
        <v>Country</v>
      </c>
      <c r="G58" s="58"/>
    </row>
    <row r="59" spans="1:7" x14ac:dyDescent="0.3">
      <c r="A59" s="63">
        <v>47</v>
      </c>
      <c r="B59" s="62" t="str">
        <f>IF('Patronage PBA App Form'!D16=0," ",'Patronage PBA App Form'!D16)</f>
        <v xml:space="preserve"> </v>
      </c>
      <c r="C59" s="62" t="str">
        <f>IF('Patronage PBA App Form'!E16=0," ",'Patronage PBA App Form'!E16)</f>
        <v xml:space="preserve"> </v>
      </c>
      <c r="D59" s="61" t="s">
        <v>17</v>
      </c>
      <c r="E59" s="60"/>
      <c r="F59" s="59" t="str">
        <f>C9</f>
        <v>Country</v>
      </c>
      <c r="G59" s="58"/>
    </row>
    <row r="60" spans="1:7" x14ac:dyDescent="0.3">
      <c r="A60" s="63">
        <v>48</v>
      </c>
      <c r="B60" s="62" t="str">
        <f>IF('Patronage PBA App Form'!D16=0," ",'Patronage PBA App Form'!D16)</f>
        <v xml:space="preserve"> </v>
      </c>
      <c r="C60" s="62" t="str">
        <f>IF('Patronage PBA App Form'!E16=0," ",'Patronage PBA App Form'!E16)</f>
        <v xml:space="preserve"> </v>
      </c>
      <c r="D60" s="61" t="s">
        <v>17</v>
      </c>
      <c r="E60" s="60"/>
      <c r="F60" s="59" t="str">
        <f>C9</f>
        <v>Country</v>
      </c>
      <c r="G60" s="58"/>
    </row>
  </sheetData>
  <sheetProtection sheet="1" objects="1" scenarios="1" selectLockedCells="1"/>
  <dataConsolidate/>
  <mergeCells count="11">
    <mergeCell ref="A7:B7"/>
    <mergeCell ref="A8:B8"/>
    <mergeCell ref="A9:B9"/>
    <mergeCell ref="C9:D9"/>
    <mergeCell ref="A1:F1"/>
    <mergeCell ref="A3:B3"/>
    <mergeCell ref="C3:D3"/>
    <mergeCell ref="A4:B4"/>
    <mergeCell ref="A5:B5"/>
    <mergeCell ref="A6:B6"/>
    <mergeCell ref="C6:D6"/>
  </mergeCells>
  <dataValidations count="2">
    <dataValidation type="list" allowBlank="1" showInputMessage="1" showErrorMessage="1" sqref="C5" xr:uid="{A119B7AF-F203-47D4-9730-C301FE10179C}">
      <formula1>$I$13:$I$20</formula1>
    </dataValidation>
    <dataValidation type="list" allowBlank="1" showInputMessage="1" showErrorMessage="1" sqref="D13:D60" xr:uid="{00000000-0002-0000-0600-000001000000}">
      <formula1>$J$12:$J$14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Patronage PBA App Form</vt:lpstr>
      <vt:lpstr>ERA - Salon 1</vt:lpstr>
      <vt:lpstr>ERA - Salon 2</vt:lpstr>
      <vt:lpstr>ERA - Salon 3</vt:lpstr>
      <vt:lpstr>ERA - Salon 4</vt:lpstr>
      <vt:lpstr>ERA - Salon 5</vt:lpstr>
      <vt:lpstr>ERA - Salon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csrp2</dc:creator>
  <cp:lastModifiedBy>Oliver Vukmirovic</cp:lastModifiedBy>
  <cp:lastPrinted>2024-02-02T17:22:28Z</cp:lastPrinted>
  <dcterms:created xsi:type="dcterms:W3CDTF">2024-01-29T06:52:57Z</dcterms:created>
  <dcterms:modified xsi:type="dcterms:W3CDTF">2024-02-04T16:33:35Z</dcterms:modified>
</cp:coreProperties>
</file>